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3040" windowHeight="10692"/>
  </bookViews>
  <sheets>
    <sheet name="イベントシステム" sheetId="3" r:id="rId1"/>
    <sheet name="計算" sheetId="2" state="hidden" r:id="rId2"/>
  </sheets>
  <definedNames>
    <definedName name="DayRails">StartDateWindow+ROW(#REF!)-1</definedName>
    <definedName name="GridCalc">IFERROR(計算!$A1/SUMPRODUCT( (#REF!=計算!$C1)*(#REF!&lt;=計算!A$31)*((#REF!&gt;=計算!A$31)+(LEN(#REF!)=0)*(#REF!=計算!A$31)) ),NA())</definedName>
    <definedName name="StartDate">計算!$D$28</definedName>
    <definedName name="StartDateWindow">計算!$D$25</definedName>
    <definedName name="WindowDays">計算!$D$29</definedName>
    <definedName name="WindowOffset">計算!$D$26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AH72" i="2" l="1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2" i="2" s="1"/>
  <c r="Q43" i="2"/>
  <c r="W55" i="2"/>
  <c r="W70" i="2" s="1"/>
  <c r="AC55" i="2"/>
  <c r="AC70" i="2" s="1"/>
  <c r="AI31" i="2"/>
  <c r="E70" i="2" l="1"/>
  <c r="P56" i="2"/>
  <c r="AA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F18" i="2" l="1"/>
  <c r="C35" i="2" s="1"/>
  <c r="AI35" i="2" s="1"/>
  <c r="F19" i="2"/>
  <c r="C36" i="2" s="1"/>
  <c r="AI36" i="2" s="1"/>
  <c r="F16" i="2"/>
  <c r="C33" i="2" s="1"/>
  <c r="AI33" i="2" s="1"/>
  <c r="F17" i="2"/>
  <c r="C34" i="2" s="1"/>
  <c r="I34" i="2" s="1"/>
  <c r="F15" i="2"/>
  <c r="C32" i="2" s="1"/>
  <c r="D32" i="2" s="1"/>
  <c r="F20" i="2"/>
  <c r="C37" i="2" s="1"/>
  <c r="F22" i="2"/>
  <c r="C39" i="2" s="1"/>
  <c r="F21" i="2"/>
  <c r="C38" i="2" s="1"/>
  <c r="F23" i="2"/>
  <c r="C40" i="2" s="1"/>
  <c r="K35" i="2" l="1"/>
  <c r="V35" i="2"/>
  <c r="AH35" i="2"/>
  <c r="AH47" i="2" s="1"/>
  <c r="L35" i="2"/>
  <c r="G35" i="2"/>
  <c r="AE35" i="2"/>
  <c r="N35" i="2"/>
  <c r="U35" i="2"/>
  <c r="Z35" i="2"/>
  <c r="M35" i="2"/>
  <c r="I35" i="2"/>
  <c r="S35" i="2"/>
  <c r="AA35" i="2"/>
  <c r="AD35" i="2"/>
  <c r="E35" i="2"/>
  <c r="Y35" i="2"/>
  <c r="AC35" i="2"/>
  <c r="J35" i="2"/>
  <c r="AF35" i="2"/>
  <c r="C47" i="2"/>
  <c r="D47" i="2" s="1"/>
  <c r="H35" i="2"/>
  <c r="W35" i="2"/>
  <c r="AG35" i="2"/>
  <c r="X35" i="2"/>
  <c r="T35" i="2"/>
  <c r="F35" i="2"/>
  <c r="AB35" i="2"/>
  <c r="D35" i="2"/>
  <c r="O35" i="2"/>
  <c r="R35" i="2"/>
  <c r="Q35" i="2"/>
  <c r="P35" i="2"/>
  <c r="AH36" i="2"/>
  <c r="AH48" i="2" s="1"/>
  <c r="Y36" i="2"/>
  <c r="R36" i="2"/>
  <c r="O36" i="2"/>
  <c r="I33" i="2"/>
  <c r="F34" i="2"/>
  <c r="AC34" i="2"/>
  <c r="C44" i="2"/>
  <c r="D44" i="2" s="1"/>
  <c r="D34" i="2"/>
  <c r="C46" i="2"/>
  <c r="D46" i="2" s="1"/>
  <c r="AI34" i="2"/>
  <c r="D36" i="2"/>
  <c r="W36" i="2"/>
  <c r="J36" i="2"/>
  <c r="T36" i="2"/>
  <c r="J33" i="2"/>
  <c r="AD36" i="2"/>
  <c r="F36" i="2"/>
  <c r="K36" i="2"/>
  <c r="V36" i="2"/>
  <c r="AA36" i="2"/>
  <c r="AF36" i="2"/>
  <c r="H36" i="2"/>
  <c r="M36" i="2"/>
  <c r="C48" i="2"/>
  <c r="D48" i="2" s="1"/>
  <c r="M33" i="2"/>
  <c r="X33" i="2"/>
  <c r="Y34" i="2"/>
  <c r="V34" i="2"/>
  <c r="S34" i="2"/>
  <c r="P34" i="2"/>
  <c r="X36" i="2"/>
  <c r="L36" i="2"/>
  <c r="AC36" i="2"/>
  <c r="Q36" i="2"/>
  <c r="E36" i="2"/>
  <c r="AB36" i="2"/>
  <c r="P36" i="2"/>
  <c r="AG36" i="2"/>
  <c r="U36" i="2"/>
  <c r="I36" i="2"/>
  <c r="Z36" i="2"/>
  <c r="N36" i="2"/>
  <c r="AE36" i="2"/>
  <c r="S36" i="2"/>
  <c r="G36" i="2"/>
  <c r="R32" i="2"/>
  <c r="AF33" i="2"/>
  <c r="W33" i="2"/>
  <c r="Z33" i="2"/>
  <c r="E33" i="2"/>
  <c r="F32" i="2"/>
  <c r="V32" i="2"/>
  <c r="AA33" i="2"/>
  <c r="H33" i="2"/>
  <c r="R33" i="2"/>
  <c r="AH33" i="2"/>
  <c r="AH45" i="2" s="1"/>
  <c r="D33" i="2"/>
  <c r="S33" i="2"/>
  <c r="AC33" i="2"/>
  <c r="P33" i="2"/>
  <c r="T34" i="2"/>
  <c r="AD34" i="2"/>
  <c r="K34" i="2"/>
  <c r="AA34" i="2"/>
  <c r="N34" i="2"/>
  <c r="X34" i="2"/>
  <c r="E34" i="2"/>
  <c r="U34" i="2"/>
  <c r="AF34" i="2"/>
  <c r="H34" i="2"/>
  <c r="H46" i="2" s="1"/>
  <c r="M34" i="2"/>
  <c r="R34" i="2"/>
  <c r="W34" i="2"/>
  <c r="AH34" i="2"/>
  <c r="J34" i="2"/>
  <c r="I46" i="2" s="1"/>
  <c r="O34" i="2"/>
  <c r="Z34" i="2"/>
  <c r="AE34" i="2"/>
  <c r="G34" i="2"/>
  <c r="L34" i="2"/>
  <c r="Q34" i="2"/>
  <c r="AB34" i="2"/>
  <c r="AG34" i="2"/>
  <c r="P32" i="2"/>
  <c r="AE32" i="2"/>
  <c r="AB32" i="2"/>
  <c r="O32" i="2"/>
  <c r="AG33" i="2"/>
  <c r="N33" i="2"/>
  <c r="O33" i="2"/>
  <c r="T33" i="2"/>
  <c r="Y33" i="2"/>
  <c r="AD33" i="2"/>
  <c r="F33" i="2"/>
  <c r="K33" i="2"/>
  <c r="V33" i="2"/>
  <c r="C45" i="2"/>
  <c r="D45" i="2" s="1"/>
  <c r="U33" i="2"/>
  <c r="AE33" i="2"/>
  <c r="G33" i="2"/>
  <c r="L33" i="2"/>
  <c r="Q33" i="2"/>
  <c r="AB33" i="2"/>
  <c r="Y32" i="2"/>
  <c r="AC32" i="2"/>
  <c r="AD32" i="2"/>
  <c r="Z32" i="2"/>
  <c r="AA32" i="2"/>
  <c r="W32" i="2"/>
  <c r="H32" i="2"/>
  <c r="AG32" i="2"/>
  <c r="K32" i="2"/>
  <c r="X32" i="2"/>
  <c r="T32" i="2"/>
  <c r="Q32" i="2"/>
  <c r="L32" i="2"/>
  <c r="E32" i="2"/>
  <c r="M32" i="2"/>
  <c r="N32" i="2"/>
  <c r="I32" i="2"/>
  <c r="U32" i="2"/>
  <c r="J32" i="2"/>
  <c r="AI32" i="2"/>
  <c r="S32" i="2"/>
  <c r="G32" i="2"/>
  <c r="AF32" i="2"/>
  <c r="AH32" i="2"/>
  <c r="C52" i="2"/>
  <c r="D52" i="2" s="1"/>
  <c r="AI40" i="2"/>
  <c r="C51" i="2"/>
  <c r="D51" i="2" s="1"/>
  <c r="AI39" i="2"/>
  <c r="C49" i="2"/>
  <c r="D49" i="2" s="1"/>
  <c r="AI37" i="2"/>
  <c r="C50" i="2"/>
  <c r="D50" i="2" s="1"/>
  <c r="AI38" i="2"/>
  <c r="E38" i="2"/>
  <c r="K38" i="2"/>
  <c r="Q38" i="2"/>
  <c r="W38" i="2"/>
  <c r="AC38" i="2"/>
  <c r="F38" i="2"/>
  <c r="L38" i="2"/>
  <c r="R38" i="2"/>
  <c r="X38" i="2"/>
  <c r="AD38" i="2"/>
  <c r="G38" i="2"/>
  <c r="M38" i="2"/>
  <c r="S38" i="2"/>
  <c r="Y38" i="2"/>
  <c r="AE38" i="2"/>
  <c r="H38" i="2"/>
  <c r="N38" i="2"/>
  <c r="T38" i="2"/>
  <c r="Z38" i="2"/>
  <c r="AF38" i="2"/>
  <c r="I38" i="2"/>
  <c r="O38" i="2"/>
  <c r="U38" i="2"/>
  <c r="AA38" i="2"/>
  <c r="AG38" i="2"/>
  <c r="J38" i="2"/>
  <c r="P38" i="2"/>
  <c r="V38" i="2"/>
  <c r="AB38" i="2"/>
  <c r="AH38" i="2"/>
  <c r="I40" i="2"/>
  <c r="AG40" i="2"/>
  <c r="V40" i="2"/>
  <c r="Q40" i="2"/>
  <c r="F40" i="2"/>
  <c r="J40" i="2"/>
  <c r="AH40" i="2"/>
  <c r="AD40" i="2"/>
  <c r="E40" i="2"/>
  <c r="AC40" i="2"/>
  <c r="X40" i="2"/>
  <c r="L40" i="2"/>
  <c r="G40" i="2"/>
  <c r="M40" i="2"/>
  <c r="S40" i="2"/>
  <c r="Y40" i="2"/>
  <c r="AE40" i="2"/>
  <c r="H40" i="2"/>
  <c r="N40" i="2"/>
  <c r="T40" i="2"/>
  <c r="Z40" i="2"/>
  <c r="AF40" i="2"/>
  <c r="O40" i="2"/>
  <c r="U40" i="2"/>
  <c r="AA40" i="2"/>
  <c r="P40" i="2"/>
  <c r="AB40" i="2"/>
  <c r="K40" i="2"/>
  <c r="W40" i="2"/>
  <c r="R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8" i="2"/>
  <c r="D37" i="2"/>
  <c r="D40" i="2"/>
  <c r="D39" i="2"/>
  <c r="M47" i="2" l="1"/>
  <c r="N47" i="2"/>
  <c r="K47" i="2"/>
  <c r="AG47" i="2"/>
  <c r="U47" i="2"/>
  <c r="J47" i="2"/>
  <c r="G47" i="2"/>
  <c r="F47" i="2"/>
  <c r="L47" i="2"/>
  <c r="AB47" i="2"/>
  <c r="Y47" i="2"/>
  <c r="X47" i="2"/>
  <c r="AD46" i="2"/>
  <c r="W47" i="2"/>
  <c r="Q47" i="2"/>
  <c r="AC47" i="2"/>
  <c r="AA47" i="2"/>
  <c r="AF47" i="2"/>
  <c r="H47" i="2"/>
  <c r="I47" i="2"/>
  <c r="AD47" i="2"/>
  <c r="E47" i="2"/>
  <c r="R47" i="2"/>
  <c r="Z47" i="2"/>
  <c r="AE47" i="2"/>
  <c r="P47" i="2"/>
  <c r="V47" i="2"/>
  <c r="O47" i="2"/>
  <c r="S47" i="2"/>
  <c r="T47" i="2"/>
  <c r="AB46" i="2"/>
  <c r="T48" i="2"/>
  <c r="AC46" i="2"/>
  <c r="S46" i="2"/>
  <c r="F48" i="2"/>
  <c r="AF46" i="2"/>
  <c r="H44" i="2"/>
  <c r="U46" i="2"/>
  <c r="J48" i="2"/>
  <c r="N44" i="2"/>
  <c r="L44" i="2"/>
  <c r="Z45" i="2"/>
  <c r="G48" i="2"/>
  <c r="I44" i="2"/>
  <c r="AG48" i="2"/>
  <c r="W44" i="2"/>
  <c r="AA48" i="2"/>
  <c r="AH46" i="2"/>
  <c r="H48" i="2"/>
  <c r="V48" i="2"/>
  <c r="W48" i="2"/>
  <c r="AA44" i="2"/>
  <c r="K44" i="2"/>
  <c r="AD48" i="2"/>
  <c r="O48" i="2"/>
  <c r="M48" i="2"/>
  <c r="I48" i="2"/>
  <c r="AB48" i="2"/>
  <c r="AE48" i="2"/>
  <c r="U48" i="2"/>
  <c r="E48" i="2"/>
  <c r="F46" i="2"/>
  <c r="E46" i="2"/>
  <c r="X48" i="2"/>
  <c r="F44" i="2"/>
  <c r="E44" i="2"/>
  <c r="L45" i="2"/>
  <c r="P48" i="2"/>
  <c r="L48" i="2"/>
  <c r="Z48" i="2"/>
  <c r="AC48" i="2"/>
  <c r="N48" i="2"/>
  <c r="Y48" i="2"/>
  <c r="Q48" i="2"/>
  <c r="K48" i="2"/>
  <c r="R44" i="2"/>
  <c r="P45" i="2"/>
  <c r="G45" i="2"/>
  <c r="E45" i="2"/>
  <c r="V46" i="2"/>
  <c r="F45" i="2"/>
  <c r="AE45" i="2"/>
  <c r="M45" i="2"/>
  <c r="O45" i="2"/>
  <c r="AG45" i="2"/>
  <c r="H45" i="2"/>
  <c r="AB45" i="2"/>
  <c r="AC45" i="2"/>
  <c r="W46" i="2"/>
  <c r="I45" i="2"/>
  <c r="R45" i="2"/>
  <c r="M46" i="2"/>
  <c r="K46" i="2"/>
  <c r="S48" i="2"/>
  <c r="AF48" i="2"/>
  <c r="V45" i="2"/>
  <c r="O46" i="2"/>
  <c r="W45" i="2"/>
  <c r="R48" i="2"/>
  <c r="J45" i="2"/>
  <c r="P46" i="2"/>
  <c r="AA46" i="2"/>
  <c r="T46" i="2"/>
  <c r="P44" i="2"/>
  <c r="V44" i="2"/>
  <c r="S45" i="2"/>
  <c r="Z46" i="2"/>
  <c r="AD44" i="2"/>
  <c r="R46" i="2"/>
  <c r="Q45" i="2"/>
  <c r="Y45" i="2"/>
  <c r="AF45" i="2"/>
  <c r="X46" i="2"/>
  <c r="J46" i="2"/>
  <c r="AA45" i="2"/>
  <c r="T45" i="2"/>
  <c r="X45" i="2"/>
  <c r="T44" i="2"/>
  <c r="N46" i="2"/>
  <c r="K45" i="2"/>
  <c r="AD45" i="2"/>
  <c r="Y46" i="2"/>
  <c r="AE44" i="2"/>
  <c r="O44" i="2"/>
  <c r="AG46" i="2"/>
  <c r="Q46" i="2"/>
  <c r="G46" i="2"/>
  <c r="L46" i="2"/>
  <c r="AE46" i="2"/>
  <c r="U45" i="2"/>
  <c r="N45" i="2"/>
  <c r="G44" i="2"/>
  <c r="Z44" i="2"/>
  <c r="Y44" i="2"/>
  <c r="M44" i="2"/>
  <c r="AH44" i="2"/>
  <c r="X44" i="2"/>
  <c r="Q44" i="2"/>
  <c r="U44" i="2"/>
  <c r="S44" i="2"/>
  <c r="J44" i="2"/>
  <c r="AC51" i="2"/>
  <c r="E50" i="2"/>
  <c r="Z50" i="2"/>
  <c r="H52" i="2"/>
  <c r="AG50" i="2"/>
  <c r="J50" i="2"/>
  <c r="AH52" i="2"/>
  <c r="V51" i="2"/>
  <c r="Y50" i="2"/>
  <c r="AG52" i="2"/>
  <c r="AF52" i="2"/>
  <c r="T52" i="2"/>
  <c r="AE50" i="2"/>
  <c r="M50" i="2"/>
  <c r="F50" i="2"/>
  <c r="AH50" i="2"/>
  <c r="V50" i="2"/>
  <c r="AG51" i="2"/>
  <c r="S52" i="2"/>
  <c r="AD50" i="2"/>
  <c r="AG49" i="2"/>
  <c r="AC50" i="2"/>
  <c r="AE49" i="2"/>
  <c r="AH51" i="2"/>
  <c r="AF51" i="2"/>
  <c r="K50" i="2"/>
  <c r="AB49" i="2"/>
  <c r="S50" i="2"/>
  <c r="O51" i="2"/>
  <c r="L50" i="2"/>
  <c r="AB52" i="2"/>
  <c r="Z49" i="2"/>
  <c r="AA50" i="2"/>
  <c r="Y52" i="2"/>
  <c r="AB50" i="2"/>
  <c r="R50" i="2"/>
  <c r="G52" i="2"/>
  <c r="R52" i="2"/>
  <c r="H49" i="2"/>
  <c r="Q49" i="2"/>
  <c r="T50" i="2"/>
  <c r="X50" i="2"/>
  <c r="N50" i="2"/>
  <c r="U50" i="2"/>
  <c r="AB51" i="2"/>
  <c r="AA51" i="2"/>
  <c r="U51" i="2"/>
  <c r="O49" i="2"/>
  <c r="K51" i="2"/>
  <c r="AA49" i="2"/>
  <c r="H50" i="2"/>
  <c r="AB44" i="2"/>
  <c r="AC44" i="2"/>
  <c r="M52" i="2"/>
  <c r="E51" i="2"/>
  <c r="O50" i="2"/>
  <c r="F51" i="2"/>
  <c r="AD51" i="2"/>
  <c r="N52" i="2"/>
  <c r="U49" i="2"/>
  <c r="J52" i="2"/>
  <c r="AA52" i="2"/>
  <c r="E52" i="2"/>
  <c r="AC52" i="2"/>
  <c r="K52" i="2"/>
  <c r="AD52" i="2"/>
  <c r="W51" i="2"/>
  <c r="F52" i="2"/>
  <c r="G50" i="2"/>
  <c r="Q52" i="2"/>
  <c r="L51" i="2"/>
  <c r="I52" i="2"/>
  <c r="P51" i="2"/>
  <c r="X52" i="2"/>
  <c r="Y49" i="2"/>
  <c r="I50" i="2"/>
  <c r="Z52" i="2"/>
  <c r="Q50" i="2"/>
  <c r="X49" i="2"/>
  <c r="N51" i="2"/>
  <c r="F49" i="2"/>
  <c r="V52" i="2"/>
  <c r="R51" i="2"/>
  <c r="M49" i="2"/>
  <c r="L49" i="2"/>
  <c r="G49" i="2"/>
  <c r="AF50" i="2"/>
  <c r="W50" i="2"/>
  <c r="N49" i="2"/>
  <c r="T49" i="2"/>
  <c r="I49" i="2"/>
  <c r="AH49" i="2"/>
  <c r="W49" i="2"/>
  <c r="AF49" i="2"/>
  <c r="W52" i="2"/>
  <c r="S49" i="2"/>
  <c r="E49" i="2"/>
  <c r="AD49" i="2"/>
  <c r="V49" i="2"/>
  <c r="R49" i="2"/>
  <c r="J49" i="2"/>
  <c r="K49" i="2"/>
  <c r="AC49" i="2"/>
  <c r="P49" i="2"/>
  <c r="L52" i="2"/>
  <c r="J51" i="2"/>
  <c r="I51" i="2"/>
  <c r="X51" i="2"/>
  <c r="AE51" i="2"/>
  <c r="M51" i="2"/>
  <c r="Q51" i="2"/>
  <c r="G51" i="2"/>
  <c r="H51" i="2"/>
  <c r="S51" i="2"/>
  <c r="T51" i="2"/>
  <c r="P50" i="2"/>
  <c r="Z51" i="2"/>
  <c r="Y51" i="2"/>
  <c r="AE52" i="2"/>
  <c r="U52" i="2"/>
  <c r="P52" i="2"/>
  <c r="O52" i="2"/>
  <c r="AF44" i="2" l="1"/>
  <c r="AG44" i="2"/>
</calcChain>
</file>

<file path=xl/sharedStrings.xml><?xml version="1.0" encoding="utf-8"?>
<sst xmlns="http://schemas.openxmlformats.org/spreadsheetml/2006/main" count="75" uniqueCount="44">
  <si>
    <t>アクティビティ</t>
  </si>
  <si>
    <t>開始</t>
  </si>
  <si>
    <t>プロジェクトの終了</t>
  </si>
  <si>
    <t>*** このシートは非表示になっています。 ***</t>
  </si>
  <si>
    <t>今日:</t>
  </si>
  <si>
    <t>ウィンドウ アクティビティ:</t>
  </si>
  <si>
    <t>計算ウィンドウの開始</t>
  </si>
  <si>
    <t>オフセット</t>
  </si>
  <si>
    <t>ウィンドウ</t>
  </si>
  <si>
    <t>役職</t>
    <phoneticPr fontId="1"/>
  </si>
  <si>
    <t>シリーズ</t>
  </si>
  <si>
    <t>アクティビティ ID</t>
  </si>
  <si>
    <t>当日</t>
  </si>
  <si>
    <t>イベントシステムの開始</t>
    <phoneticPr fontId="1"/>
  </si>
  <si>
    <t>開発環境の配置</t>
    <phoneticPr fontId="1"/>
  </si>
  <si>
    <t>システム分析</t>
    <phoneticPr fontId="1"/>
  </si>
  <si>
    <t>システム設計</t>
    <phoneticPr fontId="1"/>
  </si>
  <si>
    <t>機能ー設計</t>
    <phoneticPr fontId="1"/>
  </si>
  <si>
    <t>機能ー実装</t>
    <phoneticPr fontId="1"/>
  </si>
  <si>
    <t>機能ーテスト</t>
    <phoneticPr fontId="1"/>
  </si>
  <si>
    <t>システム発表準備</t>
    <phoneticPr fontId="1"/>
  </si>
  <si>
    <t>土</t>
    <phoneticPr fontId="6" type="noConversion"/>
  </si>
  <si>
    <t>日</t>
    <phoneticPr fontId="6" type="noConversion"/>
  </si>
  <si>
    <t>月</t>
    <phoneticPr fontId="6" type="noConversion"/>
  </si>
  <si>
    <t>火</t>
    <phoneticPr fontId="6" type="noConversion"/>
  </si>
  <si>
    <t>水</t>
    <phoneticPr fontId="6" type="noConversion"/>
  </si>
  <si>
    <t>木</t>
    <phoneticPr fontId="6" type="noConversion"/>
  </si>
  <si>
    <t>金</t>
    <phoneticPr fontId="6" type="noConversion"/>
  </si>
  <si>
    <t>EclipseとMySQLの配置</t>
  </si>
  <si>
    <t>完了</t>
    <phoneticPr fontId="1"/>
  </si>
  <si>
    <t>実施中</t>
    <phoneticPr fontId="1"/>
  </si>
  <si>
    <t>未着手</t>
    <phoneticPr fontId="1"/>
  </si>
  <si>
    <t>進捗状況</t>
    <phoneticPr fontId="1"/>
  </si>
  <si>
    <t>アクティビティ</t>
    <phoneticPr fontId="1"/>
  </si>
  <si>
    <t>開始</t>
    <phoneticPr fontId="1"/>
  </si>
  <si>
    <t>終了</t>
    <phoneticPr fontId="1"/>
  </si>
  <si>
    <t>メモ</t>
    <phoneticPr fontId="1"/>
  </si>
  <si>
    <t>基本の機能を理解し、技術を決める</t>
    <phoneticPr fontId="1"/>
  </si>
  <si>
    <t>詳細機能の設計書を作成する</t>
    <phoneticPr fontId="1"/>
  </si>
  <si>
    <t>機能、画面を決めて、基本設計書を作成する</t>
    <phoneticPr fontId="1"/>
  </si>
  <si>
    <t>設計書に従って実装する</t>
    <phoneticPr fontId="1"/>
  </si>
  <si>
    <t>実装した機能をテストする</t>
    <phoneticPr fontId="1"/>
  </si>
  <si>
    <t>発表用の文書を作成する</t>
    <phoneticPr fontId="1"/>
  </si>
  <si>
    <t>イベントシステム　スケジュール表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</si>
</sst>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 yyyy"/>
    <numFmt numFmtId="177" formatCode="yyyy&quot;年&quot;m&quot;月&quot;;@"/>
  </numFmts>
  <fonts count="13">
    <font>
      <sz val="10"/>
      <color theme="3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3"/>
      <name val="Meiryo UI"/>
      <family val="3"/>
      <charset val="128"/>
    </font>
    <font>
      <b/>
      <sz val="11"/>
      <color rgb="FF3F3F3F"/>
      <name val="Yu Gothic"/>
      <family val="2"/>
      <charset val="134"/>
      <scheme val="minor"/>
    </font>
    <font>
      <sz val="11"/>
      <color theme="0"/>
      <name val="Yu Gothic"/>
      <family val="2"/>
      <charset val="134"/>
      <scheme val="minor"/>
    </font>
    <font>
      <sz val="11"/>
      <color theme="1"/>
      <name val="Yu Gothic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3"/>
      <name val="MS Mincho"/>
      <family val="3"/>
      <charset val="128"/>
    </font>
    <font>
      <b/>
      <sz val="18"/>
      <color theme="0"/>
      <name val="Yu Gothic"/>
      <family val="2"/>
      <charset val="128"/>
    </font>
    <font>
      <b/>
      <sz val="11"/>
      <color rgb="FFFF0000"/>
      <name val="Yu Gothic"/>
      <family val="2"/>
      <charset val="134"/>
    </font>
    <font>
      <b/>
      <sz val="11"/>
      <color rgb="FFFF0000"/>
      <name val="Yu Gothic"/>
      <family val="2"/>
    </font>
    <font>
      <sz val="9"/>
      <color theme="1"/>
      <name val="Yu Gothic"/>
      <family val="2"/>
    </font>
    <font>
      <b/>
      <sz val="11"/>
      <color theme="1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57" fontId="7" fillId="0" borderId="0" xfId="0" applyNumberFormat="1" applyFont="1" applyAlignment="1">
      <alignment horizontal="center" vertical="center"/>
    </xf>
    <xf numFmtId="0" fontId="3" fillId="2" borderId="1" xfId="1" applyAlignment="1">
      <alignment horizontal="center" vertical="center"/>
    </xf>
    <xf numFmtId="0" fontId="3" fillId="2" borderId="1" xfId="1">
      <alignment vertical="center"/>
    </xf>
    <xf numFmtId="0" fontId="3" fillId="7" borderId="1" xfId="1" applyFill="1" applyAlignment="1">
      <alignment horizontal="center" vertical="center"/>
    </xf>
    <xf numFmtId="0" fontId="3" fillId="8" borderId="1" xfId="1" applyFill="1" applyAlignment="1">
      <alignment horizontal="center" vertical="center"/>
    </xf>
    <xf numFmtId="0" fontId="3" fillId="6" borderId="1" xfId="1" applyFill="1" applyAlignment="1">
      <alignment horizontal="center" vertical="center"/>
    </xf>
    <xf numFmtId="0" fontId="9" fillId="2" borderId="1" xfId="1" applyFont="1" applyAlignment="1">
      <alignment horizontal="center" vertical="center"/>
    </xf>
    <xf numFmtId="0" fontId="10" fillId="2" borderId="1" xfId="1" applyFont="1" applyAlignment="1">
      <alignment horizontal="center" vertical="center"/>
    </xf>
    <xf numFmtId="0" fontId="3" fillId="5" borderId="1" xfId="1" applyFill="1" applyAlignment="1">
      <alignment horizontal="center" vertical="center"/>
    </xf>
    <xf numFmtId="0" fontId="3" fillId="5" borderId="1" xfId="1" applyFill="1">
      <alignment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14" fontId="5" fillId="4" borderId="1" xfId="3" applyNumberFormat="1" applyBorder="1" applyAlignment="1">
      <alignment horizontal="center" vertical="center"/>
    </xf>
    <xf numFmtId="0" fontId="4" fillId="3" borderId="5" xfId="2" applyBorder="1" applyAlignment="1">
      <alignment horizontal="center" vertical="center"/>
    </xf>
    <xf numFmtId="0" fontId="8" fillId="3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12" fillId="4" borderId="1" xfId="3" applyFont="1" applyBorder="1" applyAlignment="1">
      <alignment horizontal="center" vertical="center"/>
    </xf>
    <xf numFmtId="0" fontId="11" fillId="4" borderId="1" xfId="3" applyFont="1" applyBorder="1" applyAlignment="1">
      <alignment horizontal="center" vertical="center" wrapText="1"/>
    </xf>
    <xf numFmtId="0" fontId="11" fillId="4" borderId="1" xfId="3" applyFont="1" applyBorder="1" applyAlignment="1">
      <alignment horizontal="center" vertical="center"/>
    </xf>
    <xf numFmtId="57" fontId="3" fillId="2" borderId="2" xfId="1" applyNumberFormat="1" applyBorder="1" applyAlignment="1">
      <alignment horizontal="center" vertical="center"/>
    </xf>
    <xf numFmtId="57" fontId="3" fillId="2" borderId="3" xfId="1" applyNumberFormat="1" applyBorder="1" applyAlignment="1">
      <alignment horizontal="center" vertical="center"/>
    </xf>
    <xf numFmtId="57" fontId="3" fillId="2" borderId="4" xfId="1" applyNumberFormat="1" applyBorder="1" applyAlignment="1">
      <alignment horizontal="center" vertical="center"/>
    </xf>
  </cellXfs>
  <cellStyles count="4">
    <cellStyle name="20% - アクセント 2" xfId="3" builtinId="34"/>
    <cellStyle name="アクセント 2" xfId="2" builtinId="33"/>
    <cellStyle name="出力" xfId="1" builtinId="21"/>
    <cellStyle name="標準" xfId="0" builtinId="0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D1CBE1"/>
      <color rgb="FFCCFFCC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AI29"/>
  <sheetViews>
    <sheetView tabSelected="1" zoomScale="98" zoomScaleNormal="98" workbookViewId="0">
      <selection activeCell="AE12" sqref="AE12"/>
    </sheetView>
  </sheetViews>
  <sheetFormatPr defaultColWidth="9.109375" defaultRowHeight="12"/>
  <cols>
    <col min="1" max="4" width="3.6640625" style="7" customWidth="1"/>
    <col min="5" max="5" width="7.6640625" style="7" customWidth="1"/>
    <col min="6" max="30" width="3.6640625" style="7" customWidth="1"/>
    <col min="31" max="42" width="3.6640625" style="6" customWidth="1"/>
    <col min="43" max="16384" width="9.109375" style="6"/>
  </cols>
  <sheetData>
    <row r="1" spans="1:35" ht="48" customHeight="1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3" spans="1:35" ht="22.2">
      <c r="A3" s="29" t="s">
        <v>32</v>
      </c>
      <c r="B3" s="30"/>
      <c r="C3" s="30"/>
      <c r="D3" s="30"/>
      <c r="E3" s="31"/>
      <c r="F3" s="18" t="s">
        <v>30</v>
      </c>
      <c r="G3" s="19"/>
      <c r="H3" s="20"/>
      <c r="I3" s="11"/>
      <c r="J3" s="11"/>
      <c r="K3" s="11"/>
      <c r="L3" s="9"/>
      <c r="M3" s="9"/>
      <c r="N3" s="9"/>
      <c r="O3" s="18" t="s">
        <v>31</v>
      </c>
      <c r="P3" s="19"/>
      <c r="Q3" s="20"/>
      <c r="R3" s="13"/>
      <c r="S3" s="13"/>
      <c r="T3" s="13"/>
      <c r="U3" s="9"/>
      <c r="V3" s="9"/>
      <c r="W3" s="9"/>
      <c r="X3" s="18" t="s">
        <v>29</v>
      </c>
      <c r="Y3" s="19"/>
      <c r="Z3" s="20"/>
      <c r="AA3" s="12"/>
      <c r="AB3" s="12"/>
      <c r="AC3" s="12"/>
      <c r="AD3" s="9"/>
      <c r="AE3" s="10"/>
      <c r="AF3" s="10"/>
      <c r="AG3" s="10"/>
      <c r="AH3" s="10"/>
      <c r="AI3" s="10"/>
    </row>
    <row r="4" spans="1:35" ht="22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10"/>
      <c r="AG4" s="10"/>
      <c r="AH4" s="10"/>
      <c r="AI4" s="10"/>
    </row>
    <row r="5" spans="1:35" ht="15.9" customHeight="1">
      <c r="A5" s="18" t="s">
        <v>13</v>
      </c>
      <c r="B5" s="19"/>
      <c r="C5" s="19"/>
      <c r="D5" s="19"/>
      <c r="E5" s="20"/>
      <c r="F5" s="9"/>
      <c r="G5" s="9"/>
      <c r="H5" s="9"/>
      <c r="I5" s="9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7"/>
      <c r="AG5" s="17"/>
      <c r="AH5" s="10"/>
      <c r="AI5" s="10"/>
    </row>
    <row r="6" spans="1:35" ht="15.9" customHeight="1">
      <c r="A6" s="18" t="s">
        <v>14</v>
      </c>
      <c r="B6" s="19"/>
      <c r="C6" s="19"/>
      <c r="D6" s="19"/>
      <c r="E6" s="20"/>
      <c r="F6" s="9"/>
      <c r="G6" s="9"/>
      <c r="H6" s="9"/>
      <c r="I6" s="9"/>
      <c r="J6" s="12"/>
      <c r="K6" s="12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0"/>
      <c r="AF6" s="10"/>
      <c r="AG6" s="10"/>
      <c r="AH6" s="10"/>
      <c r="AI6" s="10"/>
    </row>
    <row r="7" spans="1:35" ht="15.9" customHeight="1">
      <c r="A7" s="18" t="s">
        <v>15</v>
      </c>
      <c r="B7" s="19"/>
      <c r="C7" s="19"/>
      <c r="D7" s="19"/>
      <c r="E7" s="20"/>
      <c r="F7" s="9"/>
      <c r="G7" s="9"/>
      <c r="H7" s="9"/>
      <c r="I7" s="9"/>
      <c r="J7" s="9"/>
      <c r="K7" s="9"/>
      <c r="L7" s="1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0"/>
      <c r="AF7" s="10"/>
      <c r="AG7" s="10"/>
      <c r="AH7" s="10"/>
      <c r="AI7" s="10"/>
    </row>
    <row r="8" spans="1:35" ht="15.9" customHeight="1">
      <c r="A8" s="18" t="s">
        <v>16</v>
      </c>
      <c r="B8" s="19"/>
      <c r="C8" s="19"/>
      <c r="D8" s="19"/>
      <c r="E8" s="20"/>
      <c r="F8" s="9"/>
      <c r="G8" s="9"/>
      <c r="H8" s="9"/>
      <c r="I8" s="9"/>
      <c r="J8" s="9"/>
      <c r="K8" s="9"/>
      <c r="L8" s="9"/>
      <c r="M8" s="9"/>
      <c r="N8" s="9"/>
      <c r="O8" s="12"/>
      <c r="P8" s="12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0"/>
      <c r="AF8" s="10"/>
      <c r="AG8" s="10"/>
      <c r="AH8" s="10"/>
      <c r="AI8" s="10"/>
    </row>
    <row r="9" spans="1:35" ht="15.9" customHeight="1">
      <c r="A9" s="18" t="s">
        <v>17</v>
      </c>
      <c r="B9" s="19"/>
      <c r="C9" s="19"/>
      <c r="D9" s="19"/>
      <c r="E9" s="2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2"/>
      <c r="R9" s="12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ht="15.9" customHeight="1">
      <c r="A10" s="18" t="s">
        <v>18</v>
      </c>
      <c r="B10" s="19"/>
      <c r="C10" s="19"/>
      <c r="D10" s="19"/>
      <c r="E10" s="2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2"/>
      <c r="T10" s="9"/>
      <c r="U10" s="9"/>
      <c r="V10" s="12"/>
      <c r="W10" s="12"/>
      <c r="X10" s="9"/>
      <c r="Y10" s="9"/>
      <c r="Z10" s="9"/>
      <c r="AA10" s="9"/>
      <c r="AB10" s="9"/>
      <c r="AC10" s="9"/>
      <c r="AD10" s="9"/>
      <c r="AE10" s="10"/>
      <c r="AF10" s="10"/>
      <c r="AG10" s="10"/>
      <c r="AH10" s="10"/>
      <c r="AI10" s="10"/>
    </row>
    <row r="11" spans="1:35" ht="15.9" customHeight="1">
      <c r="A11" s="18" t="s">
        <v>19</v>
      </c>
      <c r="B11" s="19"/>
      <c r="C11" s="19"/>
      <c r="D11" s="19"/>
      <c r="E11" s="2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2"/>
      <c r="Y11" s="12"/>
      <c r="Z11" s="12"/>
      <c r="AA11" s="9"/>
      <c r="AB11" s="9"/>
      <c r="AC11" s="9"/>
      <c r="AD11" s="9"/>
      <c r="AE11" s="10"/>
      <c r="AF11" s="10"/>
      <c r="AG11" s="10"/>
      <c r="AH11" s="10"/>
      <c r="AI11" s="10"/>
    </row>
    <row r="12" spans="1:35" ht="15.9" customHeight="1">
      <c r="A12" s="18" t="s">
        <v>20</v>
      </c>
      <c r="B12" s="19"/>
      <c r="C12" s="19"/>
      <c r="D12" s="19"/>
      <c r="E12" s="2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1"/>
      <c r="AD12" s="11"/>
      <c r="AE12" s="11"/>
      <c r="AF12" s="10"/>
      <c r="AG12" s="10"/>
      <c r="AH12" s="10"/>
      <c r="AI12" s="10"/>
    </row>
    <row r="13" spans="1:35" ht="15.9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0"/>
      <c r="AF13" s="10"/>
      <c r="AG13" s="10"/>
      <c r="AH13" s="10"/>
      <c r="AI13" s="10"/>
    </row>
    <row r="14" spans="1:35" ht="15.9" customHeight="1">
      <c r="A14" s="9"/>
      <c r="B14" s="9"/>
      <c r="C14" s="9"/>
      <c r="D14" s="9"/>
      <c r="E14" s="9"/>
      <c r="F14" s="14" t="s">
        <v>21</v>
      </c>
      <c r="G14" s="15" t="s">
        <v>22</v>
      </c>
      <c r="H14" s="9" t="s">
        <v>23</v>
      </c>
      <c r="I14" s="9" t="s">
        <v>24</v>
      </c>
      <c r="J14" s="9" t="s">
        <v>25</v>
      </c>
      <c r="K14" s="9" t="s">
        <v>26</v>
      </c>
      <c r="L14" s="9" t="s">
        <v>27</v>
      </c>
      <c r="M14" s="14" t="s">
        <v>21</v>
      </c>
      <c r="N14" s="15" t="s">
        <v>22</v>
      </c>
      <c r="O14" s="9" t="s">
        <v>23</v>
      </c>
      <c r="P14" s="9" t="s">
        <v>24</v>
      </c>
      <c r="Q14" s="9" t="s">
        <v>25</v>
      </c>
      <c r="R14" s="9" t="s">
        <v>26</v>
      </c>
      <c r="S14" s="9" t="s">
        <v>27</v>
      </c>
      <c r="T14" s="14" t="s">
        <v>21</v>
      </c>
      <c r="U14" s="15" t="s">
        <v>22</v>
      </c>
      <c r="V14" s="9" t="s">
        <v>23</v>
      </c>
      <c r="W14" s="9" t="s">
        <v>24</v>
      </c>
      <c r="X14" s="9" t="s">
        <v>25</v>
      </c>
      <c r="Y14" s="9" t="s">
        <v>26</v>
      </c>
      <c r="Z14" s="9" t="s">
        <v>27</v>
      </c>
      <c r="AA14" s="14" t="s">
        <v>21</v>
      </c>
      <c r="AB14" s="15" t="s">
        <v>22</v>
      </c>
      <c r="AC14" s="9" t="s">
        <v>23</v>
      </c>
      <c r="AD14" s="9" t="s">
        <v>24</v>
      </c>
      <c r="AE14" s="9" t="s">
        <v>25</v>
      </c>
      <c r="AF14" s="9" t="s">
        <v>26</v>
      </c>
      <c r="AG14" s="9" t="s">
        <v>27</v>
      </c>
      <c r="AH14" s="14" t="s">
        <v>21</v>
      </c>
      <c r="AI14" s="15" t="s">
        <v>22</v>
      </c>
    </row>
    <row r="15" spans="1:35" ht="15.9" customHeight="1">
      <c r="A15" s="29">
        <v>43617</v>
      </c>
      <c r="B15" s="30"/>
      <c r="C15" s="30"/>
      <c r="D15" s="30"/>
      <c r="E15" s="31"/>
      <c r="F15" s="15">
        <v>1</v>
      </c>
      <c r="G15" s="15">
        <v>2</v>
      </c>
      <c r="H15" s="9">
        <v>3</v>
      </c>
      <c r="I15" s="9">
        <v>4</v>
      </c>
      <c r="J15" s="9">
        <v>5</v>
      </c>
      <c r="K15" s="9">
        <v>6</v>
      </c>
      <c r="L15" s="9">
        <v>7</v>
      </c>
      <c r="M15" s="15">
        <v>8</v>
      </c>
      <c r="N15" s="15">
        <v>9</v>
      </c>
      <c r="O15" s="9">
        <v>10</v>
      </c>
      <c r="P15" s="9">
        <v>11</v>
      </c>
      <c r="Q15" s="9">
        <v>12</v>
      </c>
      <c r="R15" s="9">
        <v>13</v>
      </c>
      <c r="S15" s="9">
        <v>14</v>
      </c>
      <c r="T15" s="15">
        <v>15</v>
      </c>
      <c r="U15" s="15">
        <v>16</v>
      </c>
      <c r="V15" s="9">
        <v>17</v>
      </c>
      <c r="W15" s="9">
        <v>18</v>
      </c>
      <c r="X15" s="9">
        <v>19</v>
      </c>
      <c r="Y15" s="9">
        <v>20</v>
      </c>
      <c r="Z15" s="9">
        <v>21</v>
      </c>
      <c r="AA15" s="15">
        <v>22</v>
      </c>
      <c r="AB15" s="15">
        <v>23</v>
      </c>
      <c r="AC15" s="9">
        <v>24</v>
      </c>
      <c r="AD15" s="9">
        <v>25</v>
      </c>
      <c r="AE15" s="9">
        <v>26</v>
      </c>
      <c r="AF15" s="9">
        <v>27</v>
      </c>
      <c r="AG15" s="9">
        <v>28</v>
      </c>
      <c r="AH15" s="15">
        <v>29</v>
      </c>
      <c r="AI15" s="15">
        <v>30</v>
      </c>
    </row>
    <row r="16" spans="1:35">
      <c r="A16" s="8"/>
      <c r="AE16" s="7"/>
      <c r="AF16" s="7"/>
      <c r="AG16" s="7"/>
      <c r="AH16" s="7"/>
      <c r="AI16" s="7"/>
    </row>
    <row r="18" spans="6:35" ht="21">
      <c r="F18" s="22"/>
      <c r="G18" s="22"/>
      <c r="H18" s="22"/>
      <c r="I18" s="22" t="s">
        <v>33</v>
      </c>
      <c r="J18" s="22"/>
      <c r="K18" s="22"/>
      <c r="L18" s="22"/>
      <c r="M18" s="22"/>
      <c r="N18" s="22"/>
      <c r="O18" s="22"/>
      <c r="P18" s="22" t="s">
        <v>34</v>
      </c>
      <c r="Q18" s="22"/>
      <c r="R18" s="22"/>
      <c r="S18" s="22"/>
      <c r="T18" s="22"/>
      <c r="U18" s="22"/>
      <c r="V18" s="22"/>
      <c r="W18" s="22" t="s">
        <v>35</v>
      </c>
      <c r="X18" s="22"/>
      <c r="Y18" s="22"/>
      <c r="Z18" s="22"/>
      <c r="AA18" s="22"/>
      <c r="AB18" s="22"/>
      <c r="AC18" s="22"/>
      <c r="AD18" s="22" t="s">
        <v>36</v>
      </c>
      <c r="AE18" s="22"/>
      <c r="AF18" s="22"/>
      <c r="AG18" s="22"/>
      <c r="AH18" s="22"/>
      <c r="AI18" s="22"/>
    </row>
    <row r="19" spans="6:35" ht="22.2">
      <c r="F19" s="25">
        <v>1</v>
      </c>
      <c r="G19" s="25"/>
      <c r="H19" s="25"/>
      <c r="I19" s="26" t="s">
        <v>13</v>
      </c>
      <c r="J19" s="26"/>
      <c r="K19" s="26"/>
      <c r="L19" s="26"/>
      <c r="M19" s="26"/>
      <c r="N19" s="26"/>
      <c r="O19" s="26"/>
      <c r="P19" s="21">
        <v>43621</v>
      </c>
      <c r="Q19" s="21">
        <v>43621</v>
      </c>
      <c r="R19" s="21">
        <v>43621</v>
      </c>
      <c r="S19" s="21">
        <v>43621</v>
      </c>
      <c r="T19" s="21">
        <v>43621</v>
      </c>
      <c r="U19" s="21">
        <v>43621</v>
      </c>
      <c r="V19" s="21">
        <v>43621</v>
      </c>
      <c r="W19" s="21">
        <v>43646</v>
      </c>
      <c r="X19" s="21">
        <v>43646</v>
      </c>
      <c r="Y19" s="21">
        <v>43646</v>
      </c>
      <c r="Z19" s="21">
        <v>43646</v>
      </c>
      <c r="AA19" s="21">
        <v>43646</v>
      </c>
      <c r="AB19" s="21">
        <v>43646</v>
      </c>
      <c r="AC19" s="21">
        <v>43646</v>
      </c>
      <c r="AD19" s="25"/>
      <c r="AE19" s="25"/>
      <c r="AF19" s="25"/>
      <c r="AG19" s="25"/>
      <c r="AH19" s="25"/>
      <c r="AI19" s="25"/>
    </row>
    <row r="20" spans="6:35" ht="22.2">
      <c r="F20" s="25">
        <v>2</v>
      </c>
      <c r="G20" s="25"/>
      <c r="H20" s="25"/>
      <c r="I20" s="26" t="s">
        <v>14</v>
      </c>
      <c r="J20" s="26"/>
      <c r="K20" s="26"/>
      <c r="L20" s="26"/>
      <c r="M20" s="26"/>
      <c r="N20" s="26"/>
      <c r="O20" s="26"/>
      <c r="P20" s="21">
        <v>43621</v>
      </c>
      <c r="Q20" s="21"/>
      <c r="R20" s="21"/>
      <c r="S20" s="21"/>
      <c r="T20" s="21"/>
      <c r="U20" s="21"/>
      <c r="V20" s="21"/>
      <c r="W20" s="21">
        <v>43623</v>
      </c>
      <c r="X20" s="21"/>
      <c r="Y20" s="21"/>
      <c r="Z20" s="21"/>
      <c r="AA20" s="21"/>
      <c r="AB20" s="21"/>
      <c r="AC20" s="21"/>
      <c r="AD20" s="28" t="s">
        <v>28</v>
      </c>
      <c r="AE20" s="28"/>
      <c r="AF20" s="28"/>
      <c r="AG20" s="28"/>
      <c r="AH20" s="28"/>
      <c r="AI20" s="28"/>
    </row>
    <row r="21" spans="6:35" ht="27.9" customHeight="1">
      <c r="F21" s="25">
        <v>3</v>
      </c>
      <c r="G21" s="25"/>
      <c r="H21" s="25"/>
      <c r="I21" s="26" t="s">
        <v>15</v>
      </c>
      <c r="J21" s="26"/>
      <c r="K21" s="26"/>
      <c r="L21" s="26"/>
      <c r="M21" s="26"/>
      <c r="N21" s="26"/>
      <c r="O21" s="26"/>
      <c r="P21" s="21">
        <v>43623</v>
      </c>
      <c r="Q21" s="21"/>
      <c r="R21" s="21"/>
      <c r="S21" s="21"/>
      <c r="T21" s="21"/>
      <c r="U21" s="21"/>
      <c r="V21" s="21"/>
      <c r="W21" s="21">
        <v>43623</v>
      </c>
      <c r="X21" s="21">
        <v>43624</v>
      </c>
      <c r="Y21" s="21">
        <v>43624</v>
      </c>
      <c r="Z21" s="21">
        <v>43624</v>
      </c>
      <c r="AA21" s="21">
        <v>43624</v>
      </c>
      <c r="AB21" s="21">
        <v>43624</v>
      </c>
      <c r="AC21" s="21">
        <v>43624</v>
      </c>
      <c r="AD21" s="27" t="s">
        <v>37</v>
      </c>
      <c r="AE21" s="27"/>
      <c r="AF21" s="27"/>
      <c r="AG21" s="27"/>
      <c r="AH21" s="27"/>
      <c r="AI21" s="27"/>
    </row>
    <row r="22" spans="6:35" ht="27.9" customHeight="1">
      <c r="F22" s="25">
        <v>4</v>
      </c>
      <c r="G22" s="25"/>
      <c r="H22" s="25"/>
      <c r="I22" s="26" t="s">
        <v>16</v>
      </c>
      <c r="J22" s="26"/>
      <c r="K22" s="26"/>
      <c r="L22" s="26"/>
      <c r="M22" s="26"/>
      <c r="N22" s="26"/>
      <c r="O22" s="26"/>
      <c r="P22" s="21">
        <v>43626</v>
      </c>
      <c r="Q22" s="21"/>
      <c r="R22" s="21"/>
      <c r="S22" s="21"/>
      <c r="T22" s="21"/>
      <c r="U22" s="21"/>
      <c r="V22" s="21"/>
      <c r="W22" s="21">
        <v>43627</v>
      </c>
      <c r="X22" s="21"/>
      <c r="Y22" s="21"/>
      <c r="Z22" s="21"/>
      <c r="AA22" s="21"/>
      <c r="AB22" s="21"/>
      <c r="AC22" s="21"/>
      <c r="AD22" s="27" t="s">
        <v>39</v>
      </c>
      <c r="AE22" s="27"/>
      <c r="AF22" s="27"/>
      <c r="AG22" s="27"/>
      <c r="AH22" s="27"/>
      <c r="AI22" s="27"/>
    </row>
    <row r="23" spans="6:35" ht="27.9" customHeight="1">
      <c r="F23" s="25">
        <v>5</v>
      </c>
      <c r="G23" s="25"/>
      <c r="H23" s="25"/>
      <c r="I23" s="26" t="s">
        <v>17</v>
      </c>
      <c r="J23" s="26"/>
      <c r="K23" s="26"/>
      <c r="L23" s="26"/>
      <c r="M23" s="26"/>
      <c r="N23" s="26"/>
      <c r="O23" s="26"/>
      <c r="P23" s="21">
        <v>43628</v>
      </c>
      <c r="Q23" s="21"/>
      <c r="R23" s="21"/>
      <c r="S23" s="21"/>
      <c r="T23" s="21"/>
      <c r="U23" s="21"/>
      <c r="V23" s="21"/>
      <c r="W23" s="21">
        <v>43629</v>
      </c>
      <c r="X23" s="21"/>
      <c r="Y23" s="21"/>
      <c r="Z23" s="21"/>
      <c r="AA23" s="21"/>
      <c r="AB23" s="21"/>
      <c r="AC23" s="21"/>
      <c r="AD23" s="27" t="s">
        <v>38</v>
      </c>
      <c r="AE23" s="27"/>
      <c r="AF23" s="27"/>
      <c r="AG23" s="27"/>
      <c r="AH23" s="27"/>
      <c r="AI23" s="27"/>
    </row>
    <row r="24" spans="6:35" ht="27.9" customHeight="1">
      <c r="F24" s="25">
        <v>6</v>
      </c>
      <c r="G24" s="25"/>
      <c r="H24" s="25"/>
      <c r="I24" s="26" t="s">
        <v>18</v>
      </c>
      <c r="J24" s="26"/>
      <c r="K24" s="26"/>
      <c r="L24" s="26"/>
      <c r="M24" s="26"/>
      <c r="N24" s="26"/>
      <c r="O24" s="26"/>
      <c r="P24" s="21">
        <v>43630</v>
      </c>
      <c r="Q24" s="21"/>
      <c r="R24" s="21"/>
      <c r="S24" s="21"/>
      <c r="T24" s="21"/>
      <c r="U24" s="21"/>
      <c r="V24" s="21"/>
      <c r="W24" s="21">
        <v>43634</v>
      </c>
      <c r="X24" s="21"/>
      <c r="Y24" s="21"/>
      <c r="Z24" s="21"/>
      <c r="AA24" s="21"/>
      <c r="AB24" s="21"/>
      <c r="AC24" s="21"/>
      <c r="AD24" s="27" t="s">
        <v>40</v>
      </c>
      <c r="AE24" s="27"/>
      <c r="AF24" s="27"/>
      <c r="AG24" s="27"/>
      <c r="AH24" s="27"/>
      <c r="AI24" s="27"/>
    </row>
    <row r="25" spans="6:35" ht="27.9" customHeight="1">
      <c r="F25" s="25">
        <v>7</v>
      </c>
      <c r="G25" s="25"/>
      <c r="H25" s="25"/>
      <c r="I25" s="26" t="s">
        <v>19</v>
      </c>
      <c r="J25" s="26"/>
      <c r="K25" s="26"/>
      <c r="L25" s="26"/>
      <c r="M25" s="26"/>
      <c r="N25" s="26"/>
      <c r="O25" s="26"/>
      <c r="P25" s="21">
        <v>43635</v>
      </c>
      <c r="Q25" s="21"/>
      <c r="R25" s="21"/>
      <c r="S25" s="21"/>
      <c r="T25" s="21"/>
      <c r="U25" s="21"/>
      <c r="V25" s="21"/>
      <c r="W25" s="21">
        <v>43637</v>
      </c>
      <c r="X25" s="21"/>
      <c r="Y25" s="21"/>
      <c r="Z25" s="21"/>
      <c r="AA25" s="21"/>
      <c r="AB25" s="21"/>
      <c r="AC25" s="21"/>
      <c r="AD25" s="27" t="s">
        <v>41</v>
      </c>
      <c r="AE25" s="27"/>
      <c r="AF25" s="27"/>
      <c r="AG25" s="27"/>
      <c r="AH25" s="27"/>
      <c r="AI25" s="27"/>
    </row>
    <row r="26" spans="6:35" ht="27.9" customHeight="1">
      <c r="F26" s="25">
        <v>8</v>
      </c>
      <c r="G26" s="25"/>
      <c r="H26" s="25"/>
      <c r="I26" s="26" t="s">
        <v>20</v>
      </c>
      <c r="J26" s="26"/>
      <c r="K26" s="26"/>
      <c r="L26" s="26"/>
      <c r="M26" s="26"/>
      <c r="N26" s="26"/>
      <c r="O26" s="26"/>
      <c r="P26" s="21">
        <v>43640</v>
      </c>
      <c r="Q26" s="21"/>
      <c r="R26" s="21"/>
      <c r="S26" s="21"/>
      <c r="T26" s="21"/>
      <c r="U26" s="21"/>
      <c r="V26" s="21"/>
      <c r="W26" s="21">
        <v>43642</v>
      </c>
      <c r="X26" s="21"/>
      <c r="Y26" s="21"/>
      <c r="Z26" s="21"/>
      <c r="AA26" s="21"/>
      <c r="AB26" s="21"/>
      <c r="AC26" s="21"/>
      <c r="AD26" s="27" t="s">
        <v>42</v>
      </c>
      <c r="AE26" s="27"/>
      <c r="AF26" s="27"/>
      <c r="AG26" s="27"/>
      <c r="AH26" s="27"/>
      <c r="AI26" s="27"/>
    </row>
    <row r="27" spans="6:35" ht="22.2">
      <c r="F27" s="25">
        <v>9</v>
      </c>
      <c r="G27" s="25"/>
      <c r="H27" s="25"/>
      <c r="I27" s="26" t="s">
        <v>2</v>
      </c>
      <c r="J27" s="26"/>
      <c r="K27" s="26"/>
      <c r="L27" s="26"/>
      <c r="M27" s="26"/>
      <c r="N27" s="26"/>
      <c r="O27" s="26"/>
      <c r="P27" s="21">
        <v>43646</v>
      </c>
      <c r="Q27" s="21"/>
      <c r="R27" s="21"/>
      <c r="S27" s="21"/>
      <c r="T27" s="21"/>
      <c r="U27" s="21"/>
      <c r="V27" s="21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6:35"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6:35"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</sheetData>
  <mergeCells count="74">
    <mergeCell ref="A11:E11"/>
    <mergeCell ref="A12:E12"/>
    <mergeCell ref="A3:E3"/>
    <mergeCell ref="A15:E15"/>
    <mergeCell ref="A5:E5"/>
    <mergeCell ref="A6:E6"/>
    <mergeCell ref="A7:E7"/>
    <mergeCell ref="A8:E8"/>
    <mergeCell ref="A9:E9"/>
    <mergeCell ref="A10:E10"/>
    <mergeCell ref="AD18:AI18"/>
    <mergeCell ref="F19:H19"/>
    <mergeCell ref="F20:H20"/>
    <mergeCell ref="F21:H21"/>
    <mergeCell ref="F22:H22"/>
    <mergeCell ref="I19:O19"/>
    <mergeCell ref="P19:V19"/>
    <mergeCell ref="W19:AC19"/>
    <mergeCell ref="AD19:AI19"/>
    <mergeCell ref="AD20:AI20"/>
    <mergeCell ref="I21:O21"/>
    <mergeCell ref="W21:AC21"/>
    <mergeCell ref="AD21:AI21"/>
    <mergeCell ref="P20:V20"/>
    <mergeCell ref="P21:V21"/>
    <mergeCell ref="AD25:AI25"/>
    <mergeCell ref="I22:O22"/>
    <mergeCell ref="AD22:AI22"/>
    <mergeCell ref="I23:O23"/>
    <mergeCell ref="AD23:AI23"/>
    <mergeCell ref="P22:V22"/>
    <mergeCell ref="P23:V23"/>
    <mergeCell ref="F29:H29"/>
    <mergeCell ref="I29:O29"/>
    <mergeCell ref="P29:V29"/>
    <mergeCell ref="W29:AC29"/>
    <mergeCell ref="AD29:AI29"/>
    <mergeCell ref="A1:AI1"/>
    <mergeCell ref="F28:H28"/>
    <mergeCell ref="I28:O28"/>
    <mergeCell ref="P28:V28"/>
    <mergeCell ref="W28:AC28"/>
    <mergeCell ref="AD28:AI28"/>
    <mergeCell ref="F26:H26"/>
    <mergeCell ref="I26:O26"/>
    <mergeCell ref="AD26:AI26"/>
    <mergeCell ref="F27:H27"/>
    <mergeCell ref="I27:O27"/>
    <mergeCell ref="W27:AC27"/>
    <mergeCell ref="AD27:AI27"/>
    <mergeCell ref="F24:H24"/>
    <mergeCell ref="I24:O24"/>
    <mergeCell ref="AD24:AI24"/>
    <mergeCell ref="P27:V27"/>
    <mergeCell ref="F18:H18"/>
    <mergeCell ref="I18:O18"/>
    <mergeCell ref="P18:V18"/>
    <mergeCell ref="W18:AC18"/>
    <mergeCell ref="W20:AC20"/>
    <mergeCell ref="W22:AC22"/>
    <mergeCell ref="W23:AC23"/>
    <mergeCell ref="P24:V24"/>
    <mergeCell ref="W24:AC24"/>
    <mergeCell ref="P25:V25"/>
    <mergeCell ref="W25:AC25"/>
    <mergeCell ref="F25:H25"/>
    <mergeCell ref="I25:O25"/>
    <mergeCell ref="I20:O20"/>
    <mergeCell ref="F23:H23"/>
    <mergeCell ref="X3:Z3"/>
    <mergeCell ref="O3:Q3"/>
    <mergeCell ref="F3:H3"/>
    <mergeCell ref="P26:V26"/>
    <mergeCell ref="W26:AC2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ColWidth="9.109375" defaultRowHeight="14.4"/>
  <cols>
    <col min="1" max="2" width="9.109375" style="1"/>
    <col min="3" max="3" width="17.44140625" style="1" customWidth="1"/>
    <col min="4" max="4" width="18" style="1" customWidth="1"/>
    <col min="5" max="34" width="10.88671875" style="1" customWidth="1"/>
    <col min="35" max="35" width="17.5546875" style="1" customWidth="1"/>
    <col min="36" max="16384" width="9.109375" style="1"/>
  </cols>
  <sheetData>
    <row r="1" spans="1:6">
      <c r="A1" s="1" t="s">
        <v>3</v>
      </c>
    </row>
    <row r="3" spans="1:6">
      <c r="C3" s="1" t="s">
        <v>4</v>
      </c>
      <c r="D3" s="2">
        <f ca="1">TODAY()</f>
        <v>43637</v>
      </c>
      <c r="E3" s="2"/>
    </row>
    <row r="4" spans="1:6">
      <c r="D4" s="1">
        <v>5</v>
      </c>
    </row>
    <row r="6" spans="1:6">
      <c r="E6" s="1" t="e">
        <f>NA()</f>
        <v>#N/A</v>
      </c>
    </row>
    <row r="7" spans="1:6">
      <c r="E7" s="1" t="e">
        <f>NA()</f>
        <v>#N/A</v>
      </c>
    </row>
    <row r="8" spans="1:6">
      <c r="E8" s="1" t="e">
        <f>NA()</f>
        <v>#N/A</v>
      </c>
    </row>
    <row r="9" spans="1:6">
      <c r="C9" s="3" t="s">
        <v>5</v>
      </c>
      <c r="D9" s="1" t="e">
        <f>SUMPRODUCT( ((#REF!&gt;=StartDateWindow)+(#REF!&gt;=StartDateWindow)&gt;0)*(#REF!&lt;=(StartDateWindow+WindowDays-1)) )</f>
        <v>#REF!</v>
      </c>
      <c r="E9" s="1" t="e">
        <f>NA()</f>
        <v>#N/A</v>
      </c>
    </row>
    <row r="10" spans="1:6">
      <c r="D10" s="1">
        <v>9</v>
      </c>
      <c r="E10" s="1" t="e">
        <f>NA()</f>
        <v>#N/A</v>
      </c>
    </row>
    <row r="11" spans="1:6">
      <c r="D11" s="1" t="e">
        <f>D10-MIN(D10,D9)</f>
        <v>#REF!</v>
      </c>
      <c r="E11" s="1" t="e">
        <f>NA()</f>
        <v>#N/A</v>
      </c>
    </row>
    <row r="12" spans="1:6">
      <c r="E12" s="1" t="e">
        <f>NA()</f>
        <v>#N/A</v>
      </c>
    </row>
    <row r="13" spans="1:6">
      <c r="C13" s="3"/>
      <c r="E13" s="1" t="e">
        <f>NA()</f>
        <v>#N/A</v>
      </c>
    </row>
    <row r="14" spans="1:6">
      <c r="C14" s="3"/>
      <c r="E14" s="1" t="e">
        <f>NA()</f>
        <v>#N/A</v>
      </c>
    </row>
    <row r="15" spans="1:6">
      <c r="C15" s="3"/>
      <c r="E15" s="1" t="e">
        <f t="array" ref="E15">INDEX(#REF!,MATCH(1, ((#REF!&gt;=StartDateWindow)+(#REF!&gt;=StartDateWindow)&gt;0)*(#REF!&lt;=(StartDateWindow+WindowDays-1)), 0))</f>
        <v>#REF!</v>
      </c>
      <c r="F15" s="1" t="e">
        <f t="shared" ref="F15:F23" ca="1" si="0">OFFSET(E15,-$D$11,)</f>
        <v>#REF!</v>
      </c>
    </row>
    <row r="16" spans="1:6">
      <c r="C16" s="3"/>
      <c r="E16" s="1" t="e">
        <f t="array" ref="E16">INDEX(#REF!,MATCH(1, (#REF!&gt;E15)*((#REF!&gt;=StartDateWindow)+(#REF!&gt;=StartDateWindow)&gt;0)*(#REF!&lt;=(StartDateWindow+WindowDays-1)), 0))</f>
        <v>#REF!</v>
      </c>
      <c r="F16" s="1" t="e">
        <f t="shared" ca="1" si="0"/>
        <v>#REF!</v>
      </c>
    </row>
    <row r="17" spans="1:35">
      <c r="C17" s="3"/>
      <c r="E17" s="1" t="e">
        <f t="array" ref="E17">INDEX(#REF!,MATCH(1, (#REF!&gt;E16)*((#REF!&gt;=StartDateWindow)+(#REF!&gt;=StartDateWindow)&gt;0)*(#REF!&lt;=(StartDateWindow+WindowDays-1)), 0))</f>
        <v>#REF!</v>
      </c>
      <c r="F17" s="1" t="e">
        <f t="shared" ca="1" si="0"/>
        <v>#REF!</v>
      </c>
    </row>
    <row r="18" spans="1:35">
      <c r="E18" s="1" t="e">
        <f t="array" ref="E18">INDEX(#REF!,MATCH(1, (#REF!&gt;E17)*((#REF!&gt;=StartDateWindow)+(#REF!&gt;=StartDateWindow)&gt;0)*(#REF!&lt;=(StartDateWindow+WindowDays-1)), 0))</f>
        <v>#REF!</v>
      </c>
      <c r="F18" s="1" t="e">
        <f t="shared" ca="1" si="0"/>
        <v>#REF!</v>
      </c>
    </row>
    <row r="19" spans="1:35">
      <c r="E19" s="1" t="e">
        <f t="array" ref="E19">INDEX(#REF!,MATCH(1, (#REF!&gt;E18)*((#REF!&gt;=StartDateWindow)+(#REF!&gt;=StartDateWindow)&gt;0)*(#REF!&lt;=(StartDateWindow+WindowDays-1)), 0))</f>
        <v>#REF!</v>
      </c>
      <c r="F19" s="1" t="e">
        <f t="shared" ca="1" si="0"/>
        <v>#REF!</v>
      </c>
    </row>
    <row r="20" spans="1:35">
      <c r="E20" s="1" t="e">
        <f t="array" ref="E20">INDEX(#REF!,MATCH(1, (#REF!&gt;E19)*((#REF!&gt;=StartDateWindow)+(#REF!&gt;=StartDateWindow)&gt;0)*(#REF!&lt;=(StartDateWindow+WindowDays-1)), 0))</f>
        <v>#REF!</v>
      </c>
      <c r="F20" s="1" t="e">
        <f t="shared" ca="1" si="0"/>
        <v>#REF!</v>
      </c>
    </row>
    <row r="21" spans="1:35">
      <c r="E21" s="1" t="e">
        <f t="array" ref="E21">INDEX(#REF!,MATCH(1, (#REF!&gt;E20)*((#REF!&gt;=StartDateWindow)+(#REF!&gt;=StartDateWindow)&gt;0)*(#REF!&lt;=(StartDateWindow+WindowDays-1)), 0))</f>
        <v>#REF!</v>
      </c>
      <c r="F21" s="1" t="e">
        <f t="shared" ca="1" si="0"/>
        <v>#REF!</v>
      </c>
    </row>
    <row r="22" spans="1:35">
      <c r="E22" s="1" t="e">
        <f t="array" ref="E22">INDEX(#REF!,MATCH(1, (#REF!&gt;E21)*((#REF!&gt;=StartDateWindow)+(#REF!&gt;=StartDateWindow)&gt;0)*(#REF!&lt;=(StartDateWindow+WindowDays-1)), 0))</f>
        <v>#REF!</v>
      </c>
      <c r="F22" s="1" t="e">
        <f t="shared" ca="1" si="0"/>
        <v>#REF!</v>
      </c>
    </row>
    <row r="23" spans="1:35">
      <c r="E23" s="1" t="e">
        <f t="array" ref="E23">INDEX(#REF!,MATCH(1, (#REF!&gt;E22)*((#REF!&gt;=StartDateWindow)+(#REF!&gt;=StartDateWindow)&gt;0)*(#REF!&lt;=(StartDateWindow+WindowDays-1)), 0))</f>
        <v>#REF!</v>
      </c>
      <c r="F23" s="1" t="e">
        <f t="shared" ca="1" si="0"/>
        <v>#REF!</v>
      </c>
    </row>
    <row r="25" spans="1:35">
      <c r="C25" s="1" t="s">
        <v>6</v>
      </c>
      <c r="D25" s="2" t="e">
        <f>StartDate+WindowOffset</f>
        <v>#REF!</v>
      </c>
    </row>
    <row r="26" spans="1:35">
      <c r="C26" s="1" t="s">
        <v>7</v>
      </c>
      <c r="D26" s="1">
        <v>0</v>
      </c>
    </row>
    <row r="28" spans="1:35">
      <c r="C28" s="1" t="s">
        <v>1</v>
      </c>
      <c r="D28" s="3" t="e">
        <f>#REF!</f>
        <v>#REF!</v>
      </c>
    </row>
    <row r="29" spans="1:35">
      <c r="C29" s="1" t="s">
        <v>8</v>
      </c>
      <c r="D29" s="1">
        <v>30</v>
      </c>
    </row>
    <row r="31" spans="1:35">
      <c r="A31" s="1" t="s">
        <v>9</v>
      </c>
      <c r="B31" s="1" t="s">
        <v>10</v>
      </c>
      <c r="C31" s="1" t="s">
        <v>11</v>
      </c>
      <c r="D31" s="1" t="s">
        <v>0</v>
      </c>
      <c r="E31" s="2" t="e">
        <f>StartDateWindow</f>
        <v>#REF!</v>
      </c>
      <c r="F31" s="2" t="e">
        <f t="shared" ref="F31:AI31" si="1">E31+1</f>
        <v>#REF!</v>
      </c>
      <c r="G31" s="2" t="e">
        <f t="shared" si="1"/>
        <v>#REF!</v>
      </c>
      <c r="H31" s="2" t="e">
        <f t="shared" si="1"/>
        <v>#REF!</v>
      </c>
      <c r="I31" s="2" t="e">
        <f t="shared" si="1"/>
        <v>#REF!</v>
      </c>
      <c r="J31" s="2" t="e">
        <f t="shared" si="1"/>
        <v>#REF!</v>
      </c>
      <c r="K31" s="2" t="e">
        <f t="shared" si="1"/>
        <v>#REF!</v>
      </c>
      <c r="L31" s="2" t="e">
        <f t="shared" si="1"/>
        <v>#REF!</v>
      </c>
      <c r="M31" s="2" t="e">
        <f t="shared" si="1"/>
        <v>#REF!</v>
      </c>
      <c r="N31" s="2" t="e">
        <f t="shared" si="1"/>
        <v>#REF!</v>
      </c>
      <c r="O31" s="2" t="e">
        <f t="shared" si="1"/>
        <v>#REF!</v>
      </c>
      <c r="P31" s="2" t="e">
        <f t="shared" si="1"/>
        <v>#REF!</v>
      </c>
      <c r="Q31" s="2" t="e">
        <f t="shared" si="1"/>
        <v>#REF!</v>
      </c>
      <c r="R31" s="2" t="e">
        <f t="shared" si="1"/>
        <v>#REF!</v>
      </c>
      <c r="S31" s="2" t="e">
        <f t="shared" si="1"/>
        <v>#REF!</v>
      </c>
      <c r="T31" s="2" t="e">
        <f t="shared" si="1"/>
        <v>#REF!</v>
      </c>
      <c r="U31" s="2" t="e">
        <f t="shared" si="1"/>
        <v>#REF!</v>
      </c>
      <c r="V31" s="2" t="e">
        <f t="shared" si="1"/>
        <v>#REF!</v>
      </c>
      <c r="W31" s="2" t="e">
        <f t="shared" si="1"/>
        <v>#REF!</v>
      </c>
      <c r="X31" s="2" t="e">
        <f t="shared" si="1"/>
        <v>#REF!</v>
      </c>
      <c r="Y31" s="2" t="e">
        <f t="shared" si="1"/>
        <v>#REF!</v>
      </c>
      <c r="Z31" s="2" t="e">
        <f t="shared" si="1"/>
        <v>#REF!</v>
      </c>
      <c r="AA31" s="2" t="e">
        <f t="shared" si="1"/>
        <v>#REF!</v>
      </c>
      <c r="AB31" s="2" t="e">
        <f t="shared" si="1"/>
        <v>#REF!</v>
      </c>
      <c r="AC31" s="2" t="e">
        <f t="shared" si="1"/>
        <v>#REF!</v>
      </c>
      <c r="AD31" s="2" t="e">
        <f t="shared" si="1"/>
        <v>#REF!</v>
      </c>
      <c r="AE31" s="2" t="e">
        <f t="shared" si="1"/>
        <v>#REF!</v>
      </c>
      <c r="AF31" s="2" t="e">
        <f t="shared" si="1"/>
        <v>#REF!</v>
      </c>
      <c r="AG31" s="2" t="e">
        <f t="shared" si="1"/>
        <v>#REF!</v>
      </c>
      <c r="AH31" s="2" t="e">
        <f t="shared" si="1"/>
        <v>#REF!</v>
      </c>
      <c r="AI31" s="2" t="e">
        <f t="shared" si="1"/>
        <v>#REF!</v>
      </c>
    </row>
    <row r="32" spans="1:35">
      <c r="A32" s="1">
        <v>11.3</v>
      </c>
      <c r="B32" s="1">
        <v>1</v>
      </c>
      <c r="C32" s="1" t="e">
        <f t="shared" ref="C32:C40" ca="1" si="2">F15</f>
        <v>#REF!</v>
      </c>
      <c r="D32" s="1" t="e">
        <f ca="1">INDEX(#REF!,MATCH($C32,#REF!,0))</f>
        <v>#REF!</v>
      </c>
      <c r="E32" s="1" t="e">
        <f ca="1">GridCalc</f>
        <v>#N/A</v>
      </c>
      <c r="F32" s="1" t="e">
        <f ca="1">GridCalc</f>
        <v>#N/A</v>
      </c>
      <c r="G32" s="1" t="e">
        <f ca="1">GridCalc</f>
        <v>#N/A</v>
      </c>
      <c r="H32" s="1" t="e">
        <f ca="1">GridCalc</f>
        <v>#N/A</v>
      </c>
      <c r="I32" s="1" t="e">
        <f ca="1">GridCalc</f>
        <v>#N/A</v>
      </c>
      <c r="J32" s="1" t="e">
        <f ca="1">GridCalc</f>
        <v>#N/A</v>
      </c>
      <c r="K32" s="1" t="e">
        <f ca="1">GridCalc</f>
        <v>#N/A</v>
      </c>
      <c r="L32" s="1" t="e">
        <f ca="1">GridCalc</f>
        <v>#N/A</v>
      </c>
      <c r="M32" s="1" t="e">
        <f ca="1">GridCalc</f>
        <v>#N/A</v>
      </c>
      <c r="N32" s="1" t="e">
        <f ca="1">GridCalc</f>
        <v>#N/A</v>
      </c>
      <c r="O32" s="1" t="e">
        <f ca="1">GridCalc</f>
        <v>#N/A</v>
      </c>
      <c r="P32" s="1" t="e">
        <f ca="1">GridCalc</f>
        <v>#N/A</v>
      </c>
      <c r="Q32" s="1" t="e">
        <f ca="1">GridCalc</f>
        <v>#N/A</v>
      </c>
      <c r="R32" s="1" t="e">
        <f ca="1">GridCalc</f>
        <v>#N/A</v>
      </c>
      <c r="S32" s="1" t="e">
        <f ca="1">GridCalc</f>
        <v>#N/A</v>
      </c>
      <c r="T32" s="1" t="e">
        <f ca="1">GridCalc</f>
        <v>#N/A</v>
      </c>
      <c r="U32" s="1" t="e">
        <f ca="1">GridCalc</f>
        <v>#N/A</v>
      </c>
      <c r="V32" s="1" t="e">
        <f ca="1">GridCalc</f>
        <v>#N/A</v>
      </c>
      <c r="W32" s="1" t="e">
        <f ca="1">GridCalc</f>
        <v>#N/A</v>
      </c>
      <c r="X32" s="1" t="e">
        <f ca="1">GridCalc</f>
        <v>#N/A</v>
      </c>
      <c r="Y32" s="1" t="e">
        <f ca="1">GridCalc</f>
        <v>#N/A</v>
      </c>
      <c r="Z32" s="1" t="e">
        <f ca="1">GridCalc</f>
        <v>#N/A</v>
      </c>
      <c r="AA32" s="1" t="e">
        <f ca="1">GridCalc</f>
        <v>#N/A</v>
      </c>
      <c r="AB32" s="1" t="e">
        <f ca="1">GridCalc</f>
        <v>#N/A</v>
      </c>
      <c r="AC32" s="1" t="e">
        <f ca="1">GridCalc</f>
        <v>#N/A</v>
      </c>
      <c r="AD32" s="1" t="e">
        <f ca="1">GridCalc</f>
        <v>#N/A</v>
      </c>
      <c r="AE32" s="1" t="e">
        <f ca="1">GridCalc</f>
        <v>#N/A</v>
      </c>
      <c r="AF32" s="1" t="e">
        <f ca="1">GridCalc</f>
        <v>#N/A</v>
      </c>
      <c r="AG32" s="1" t="e">
        <f ca="1">GridCalc</f>
        <v>#N/A</v>
      </c>
      <c r="AH32" s="1" t="e">
        <f ca="1">GridCalc</f>
        <v>#N/A</v>
      </c>
      <c r="AI32" s="1" t="e">
        <f ca="1">GridCalc</f>
        <v>#N/A</v>
      </c>
    </row>
    <row r="33" spans="1:35">
      <c r="A33" s="1">
        <f>A32-1</f>
        <v>10.3</v>
      </c>
      <c r="B33" s="1">
        <v>2</v>
      </c>
      <c r="C33" s="1" t="e">
        <f t="shared" ca="1" si="2"/>
        <v>#REF!</v>
      </c>
      <c r="D33" s="1" t="e">
        <f ca="1">INDEX(#REF!,MATCH($C33,#REF!,0))</f>
        <v>#REF!</v>
      </c>
      <c r="E33" s="1" t="e">
        <f ca="1">GridCalc</f>
        <v>#N/A</v>
      </c>
      <c r="F33" s="1" t="e">
        <f ca="1">GridCalc</f>
        <v>#N/A</v>
      </c>
      <c r="G33" s="1" t="e">
        <f ca="1">GridCalc</f>
        <v>#N/A</v>
      </c>
      <c r="H33" s="1" t="e">
        <f ca="1">GridCalc</f>
        <v>#N/A</v>
      </c>
      <c r="I33" s="1" t="e">
        <f ca="1">GridCalc</f>
        <v>#N/A</v>
      </c>
      <c r="J33" s="1" t="e">
        <f ca="1">GridCalc</f>
        <v>#N/A</v>
      </c>
      <c r="K33" s="1" t="e">
        <f ca="1">GridCalc</f>
        <v>#N/A</v>
      </c>
      <c r="L33" s="1" t="e">
        <f ca="1">GridCalc</f>
        <v>#N/A</v>
      </c>
      <c r="M33" s="1" t="e">
        <f ca="1">GridCalc</f>
        <v>#N/A</v>
      </c>
      <c r="N33" s="1" t="e">
        <f ca="1">GridCalc</f>
        <v>#N/A</v>
      </c>
      <c r="O33" s="1" t="e">
        <f ca="1">GridCalc</f>
        <v>#N/A</v>
      </c>
      <c r="P33" s="1" t="e">
        <f ca="1">GridCalc</f>
        <v>#N/A</v>
      </c>
      <c r="Q33" s="1" t="e">
        <f ca="1">GridCalc</f>
        <v>#N/A</v>
      </c>
      <c r="R33" s="1" t="e">
        <f ca="1">GridCalc</f>
        <v>#N/A</v>
      </c>
      <c r="S33" s="1" t="e">
        <f ca="1">GridCalc</f>
        <v>#N/A</v>
      </c>
      <c r="T33" s="1" t="e">
        <f ca="1">GridCalc</f>
        <v>#N/A</v>
      </c>
      <c r="U33" s="1" t="e">
        <f ca="1">GridCalc</f>
        <v>#N/A</v>
      </c>
      <c r="V33" s="1" t="e">
        <f ca="1">GridCalc</f>
        <v>#N/A</v>
      </c>
      <c r="W33" s="1" t="e">
        <f ca="1">GridCalc</f>
        <v>#N/A</v>
      </c>
      <c r="X33" s="1" t="e">
        <f ca="1">GridCalc</f>
        <v>#N/A</v>
      </c>
      <c r="Y33" s="1" t="e">
        <f ca="1">GridCalc</f>
        <v>#N/A</v>
      </c>
      <c r="Z33" s="1" t="e">
        <f ca="1">GridCalc</f>
        <v>#N/A</v>
      </c>
      <c r="AA33" s="1" t="e">
        <f ca="1">GridCalc</f>
        <v>#N/A</v>
      </c>
      <c r="AB33" s="1" t="e">
        <f ca="1">GridCalc</f>
        <v>#N/A</v>
      </c>
      <c r="AC33" s="1" t="e">
        <f ca="1">GridCalc</f>
        <v>#N/A</v>
      </c>
      <c r="AD33" s="1" t="e">
        <f ca="1">GridCalc</f>
        <v>#N/A</v>
      </c>
      <c r="AE33" s="1" t="e">
        <f ca="1">GridCalc</f>
        <v>#N/A</v>
      </c>
      <c r="AF33" s="1" t="e">
        <f ca="1">GridCalc</f>
        <v>#N/A</v>
      </c>
      <c r="AG33" s="1" t="e">
        <f ca="1">GridCalc</f>
        <v>#N/A</v>
      </c>
      <c r="AH33" s="1" t="e">
        <f ca="1">GridCalc</f>
        <v>#N/A</v>
      </c>
      <c r="AI33" s="1" t="e">
        <f ca="1">GridCalc</f>
        <v>#N/A</v>
      </c>
    </row>
    <row r="34" spans="1:35">
      <c r="A34" s="1">
        <f t="shared" ref="A34:A40" si="3">A33-1</f>
        <v>9.3000000000000007</v>
      </c>
      <c r="B34" s="1">
        <v>3</v>
      </c>
      <c r="C34" s="1" t="e">
        <f t="shared" ca="1" si="2"/>
        <v>#REF!</v>
      </c>
      <c r="D34" s="1" t="e">
        <f ca="1">INDEX(#REF!,MATCH($C34,#REF!,0))</f>
        <v>#REF!</v>
      </c>
      <c r="E34" s="1" t="e">
        <f ca="1">GridCalc</f>
        <v>#N/A</v>
      </c>
      <c r="F34" s="1" t="e">
        <f ca="1">GridCalc</f>
        <v>#N/A</v>
      </c>
      <c r="G34" s="1" t="e">
        <f ca="1">GridCalc</f>
        <v>#N/A</v>
      </c>
      <c r="H34" s="1" t="e">
        <f ca="1">GridCalc</f>
        <v>#N/A</v>
      </c>
      <c r="I34" s="1" t="e">
        <f ca="1">GridCalc</f>
        <v>#N/A</v>
      </c>
      <c r="J34" s="1" t="e">
        <f ca="1">GridCalc</f>
        <v>#N/A</v>
      </c>
      <c r="K34" s="1" t="e">
        <f ca="1">GridCalc</f>
        <v>#N/A</v>
      </c>
      <c r="L34" s="1" t="e">
        <f ca="1">GridCalc</f>
        <v>#N/A</v>
      </c>
      <c r="M34" s="1" t="e">
        <f ca="1">GridCalc</f>
        <v>#N/A</v>
      </c>
      <c r="N34" s="1" t="e">
        <f ca="1">GridCalc</f>
        <v>#N/A</v>
      </c>
      <c r="O34" s="1" t="e">
        <f ca="1">GridCalc</f>
        <v>#N/A</v>
      </c>
      <c r="P34" s="1" t="e">
        <f ca="1">GridCalc</f>
        <v>#N/A</v>
      </c>
      <c r="Q34" s="1" t="e">
        <f ca="1">GridCalc</f>
        <v>#N/A</v>
      </c>
      <c r="R34" s="1" t="e">
        <f ca="1">GridCalc</f>
        <v>#N/A</v>
      </c>
      <c r="S34" s="1" t="e">
        <f ca="1">GridCalc</f>
        <v>#N/A</v>
      </c>
      <c r="T34" s="1" t="e">
        <f ca="1">GridCalc</f>
        <v>#N/A</v>
      </c>
      <c r="U34" s="1" t="e">
        <f ca="1">GridCalc</f>
        <v>#N/A</v>
      </c>
      <c r="V34" s="1" t="e">
        <f ca="1">GridCalc</f>
        <v>#N/A</v>
      </c>
      <c r="W34" s="1" t="e">
        <f ca="1">GridCalc</f>
        <v>#N/A</v>
      </c>
      <c r="X34" s="1" t="e">
        <f ca="1">GridCalc</f>
        <v>#N/A</v>
      </c>
      <c r="Y34" s="1" t="e">
        <f ca="1">GridCalc</f>
        <v>#N/A</v>
      </c>
      <c r="Z34" s="1" t="e">
        <f ca="1">GridCalc</f>
        <v>#N/A</v>
      </c>
      <c r="AA34" s="1" t="e">
        <f ca="1">GridCalc</f>
        <v>#N/A</v>
      </c>
      <c r="AB34" s="1" t="e">
        <f ca="1">GridCalc</f>
        <v>#N/A</v>
      </c>
      <c r="AC34" s="1" t="e">
        <f ca="1">GridCalc</f>
        <v>#N/A</v>
      </c>
      <c r="AD34" s="1" t="e">
        <f ca="1">GridCalc</f>
        <v>#N/A</v>
      </c>
      <c r="AE34" s="1" t="e">
        <f ca="1">GridCalc</f>
        <v>#N/A</v>
      </c>
      <c r="AF34" s="1" t="e">
        <f ca="1">GridCalc</f>
        <v>#N/A</v>
      </c>
      <c r="AG34" s="1" t="e">
        <f ca="1">GridCalc</f>
        <v>#N/A</v>
      </c>
      <c r="AH34" s="1" t="e">
        <f ca="1">GridCalc</f>
        <v>#N/A</v>
      </c>
      <c r="AI34" s="1" t="e">
        <f ca="1">GridCalc</f>
        <v>#N/A</v>
      </c>
    </row>
    <row r="35" spans="1:35">
      <c r="A35" s="1">
        <f t="shared" si="3"/>
        <v>8.3000000000000007</v>
      </c>
      <c r="B35" s="1">
        <v>4</v>
      </c>
      <c r="C35" s="1" t="e">
        <f t="shared" ca="1" si="2"/>
        <v>#REF!</v>
      </c>
      <c r="D35" s="1" t="e">
        <f ca="1">INDEX(#REF!,MATCH($C35,#REF!,0))</f>
        <v>#REF!</v>
      </c>
      <c r="E35" s="1" t="e">
        <f ca="1">GridCalc</f>
        <v>#N/A</v>
      </c>
      <c r="F35" s="1" t="e">
        <f ca="1">GridCalc</f>
        <v>#N/A</v>
      </c>
      <c r="G35" s="1" t="e">
        <f ca="1">GridCalc</f>
        <v>#N/A</v>
      </c>
      <c r="H35" s="1" t="e">
        <f ca="1">GridCalc</f>
        <v>#N/A</v>
      </c>
      <c r="I35" s="1" t="e">
        <f ca="1">GridCalc</f>
        <v>#N/A</v>
      </c>
      <c r="J35" s="1" t="e">
        <f ca="1">GridCalc</f>
        <v>#N/A</v>
      </c>
      <c r="K35" s="1" t="e">
        <f ca="1">GridCalc</f>
        <v>#N/A</v>
      </c>
      <c r="L35" s="1" t="e">
        <f ca="1">GridCalc</f>
        <v>#N/A</v>
      </c>
      <c r="M35" s="1" t="e">
        <f ca="1">GridCalc</f>
        <v>#N/A</v>
      </c>
      <c r="N35" s="1" t="e">
        <f ca="1">GridCalc</f>
        <v>#N/A</v>
      </c>
      <c r="O35" s="1" t="e">
        <f ca="1">GridCalc</f>
        <v>#N/A</v>
      </c>
      <c r="P35" s="1" t="e">
        <f ca="1">GridCalc</f>
        <v>#N/A</v>
      </c>
      <c r="Q35" s="1" t="e">
        <f ca="1">GridCalc</f>
        <v>#N/A</v>
      </c>
      <c r="R35" s="1" t="e">
        <f ca="1">GridCalc</f>
        <v>#N/A</v>
      </c>
      <c r="S35" s="1" t="e">
        <f ca="1">GridCalc</f>
        <v>#N/A</v>
      </c>
      <c r="T35" s="1" t="e">
        <f ca="1">GridCalc</f>
        <v>#N/A</v>
      </c>
      <c r="U35" s="1" t="e">
        <f ca="1">GridCalc</f>
        <v>#N/A</v>
      </c>
      <c r="V35" s="1" t="e">
        <f ca="1">GridCalc</f>
        <v>#N/A</v>
      </c>
      <c r="W35" s="1" t="e">
        <f ca="1">GridCalc</f>
        <v>#N/A</v>
      </c>
      <c r="X35" s="1" t="e">
        <f ca="1">GridCalc</f>
        <v>#N/A</v>
      </c>
      <c r="Y35" s="1" t="e">
        <f ca="1">GridCalc</f>
        <v>#N/A</v>
      </c>
      <c r="Z35" s="1" t="e">
        <f ca="1">GridCalc</f>
        <v>#N/A</v>
      </c>
      <c r="AA35" s="1" t="e">
        <f ca="1">GridCalc</f>
        <v>#N/A</v>
      </c>
      <c r="AB35" s="1" t="e">
        <f ca="1">GridCalc</f>
        <v>#N/A</v>
      </c>
      <c r="AC35" s="1" t="e">
        <f ca="1">GridCalc</f>
        <v>#N/A</v>
      </c>
      <c r="AD35" s="1" t="e">
        <f ca="1">GridCalc</f>
        <v>#N/A</v>
      </c>
      <c r="AE35" s="1" t="e">
        <f ca="1">GridCalc</f>
        <v>#N/A</v>
      </c>
      <c r="AF35" s="1" t="e">
        <f ca="1">GridCalc</f>
        <v>#N/A</v>
      </c>
      <c r="AG35" s="1" t="e">
        <f ca="1">GridCalc</f>
        <v>#N/A</v>
      </c>
      <c r="AH35" s="1" t="e">
        <f ca="1">GridCalc</f>
        <v>#N/A</v>
      </c>
      <c r="AI35" s="1" t="e">
        <f ca="1">GridCalc</f>
        <v>#N/A</v>
      </c>
    </row>
    <row r="36" spans="1:35">
      <c r="A36" s="1">
        <f t="shared" si="3"/>
        <v>7.3000000000000007</v>
      </c>
      <c r="B36" s="1">
        <v>5</v>
      </c>
      <c r="C36" s="1" t="e">
        <f t="shared" ca="1" si="2"/>
        <v>#REF!</v>
      </c>
      <c r="D36" s="1" t="e">
        <f ca="1">INDEX(#REF!,MATCH($C36,#REF!,0))</f>
        <v>#REF!</v>
      </c>
      <c r="E36" s="1" t="e">
        <f ca="1">GridCalc</f>
        <v>#N/A</v>
      </c>
      <c r="F36" s="1" t="e">
        <f ca="1">GridCalc</f>
        <v>#N/A</v>
      </c>
      <c r="G36" s="1" t="e">
        <f ca="1">GridCalc</f>
        <v>#N/A</v>
      </c>
      <c r="H36" s="1" t="e">
        <f ca="1">GridCalc</f>
        <v>#N/A</v>
      </c>
      <c r="I36" s="1" t="e">
        <f ca="1">GridCalc</f>
        <v>#N/A</v>
      </c>
      <c r="J36" s="1" t="e">
        <f ca="1">GridCalc</f>
        <v>#N/A</v>
      </c>
      <c r="K36" s="1" t="e">
        <f ca="1">GridCalc</f>
        <v>#N/A</v>
      </c>
      <c r="L36" s="1" t="e">
        <f ca="1">GridCalc</f>
        <v>#N/A</v>
      </c>
      <c r="M36" s="1" t="e">
        <f ca="1">GridCalc</f>
        <v>#N/A</v>
      </c>
      <c r="N36" s="1" t="e">
        <f ca="1">GridCalc</f>
        <v>#N/A</v>
      </c>
      <c r="O36" s="1" t="e">
        <f ca="1">GridCalc</f>
        <v>#N/A</v>
      </c>
      <c r="P36" s="1" t="e">
        <f ca="1">GridCalc</f>
        <v>#N/A</v>
      </c>
      <c r="Q36" s="1" t="e">
        <f ca="1">GridCalc</f>
        <v>#N/A</v>
      </c>
      <c r="R36" s="1" t="e">
        <f ca="1">GridCalc</f>
        <v>#N/A</v>
      </c>
      <c r="S36" s="1" t="e">
        <f ca="1">GridCalc</f>
        <v>#N/A</v>
      </c>
      <c r="T36" s="1" t="e">
        <f ca="1">GridCalc</f>
        <v>#N/A</v>
      </c>
      <c r="U36" s="1" t="e">
        <f ca="1">GridCalc</f>
        <v>#N/A</v>
      </c>
      <c r="V36" s="1" t="e">
        <f ca="1">GridCalc</f>
        <v>#N/A</v>
      </c>
      <c r="W36" s="1" t="e">
        <f ca="1">GridCalc</f>
        <v>#N/A</v>
      </c>
      <c r="X36" s="1" t="e">
        <f ca="1">GridCalc</f>
        <v>#N/A</v>
      </c>
      <c r="Y36" s="1" t="e">
        <f ca="1">GridCalc</f>
        <v>#N/A</v>
      </c>
      <c r="Z36" s="1" t="e">
        <f ca="1">GridCalc</f>
        <v>#N/A</v>
      </c>
      <c r="AA36" s="1" t="e">
        <f ca="1">GridCalc</f>
        <v>#N/A</v>
      </c>
      <c r="AB36" s="1" t="e">
        <f ca="1">GridCalc</f>
        <v>#N/A</v>
      </c>
      <c r="AC36" s="1" t="e">
        <f ca="1">GridCalc</f>
        <v>#N/A</v>
      </c>
      <c r="AD36" s="1" t="e">
        <f ca="1">GridCalc</f>
        <v>#N/A</v>
      </c>
      <c r="AE36" s="1" t="e">
        <f ca="1">GridCalc</f>
        <v>#N/A</v>
      </c>
      <c r="AF36" s="1" t="e">
        <f ca="1">GridCalc</f>
        <v>#N/A</v>
      </c>
      <c r="AG36" s="1" t="e">
        <f ca="1">GridCalc</f>
        <v>#N/A</v>
      </c>
      <c r="AH36" s="1" t="e">
        <f ca="1">GridCalc</f>
        <v>#N/A</v>
      </c>
      <c r="AI36" s="1" t="e">
        <f ca="1">GridCalc</f>
        <v>#N/A</v>
      </c>
    </row>
    <row r="37" spans="1:35">
      <c r="A37" s="1">
        <f t="shared" si="3"/>
        <v>6.3000000000000007</v>
      </c>
      <c r="B37" s="1">
        <v>6</v>
      </c>
      <c r="C37" s="1" t="e">
        <f t="shared" ca="1" si="2"/>
        <v>#REF!</v>
      </c>
      <c r="D37" s="1" t="e">
        <f ca="1">INDEX(#REF!,MATCH($C37,#REF!,0))</f>
        <v>#REF!</v>
      </c>
      <c r="E37" s="1" t="e">
        <f ca="1">GridCalc</f>
        <v>#N/A</v>
      </c>
      <c r="F37" s="1" t="e">
        <f ca="1">GridCalc</f>
        <v>#N/A</v>
      </c>
      <c r="G37" s="1" t="e">
        <f ca="1">GridCalc</f>
        <v>#N/A</v>
      </c>
      <c r="H37" s="1" t="e">
        <f ca="1">GridCalc</f>
        <v>#N/A</v>
      </c>
      <c r="I37" s="1" t="e">
        <f ca="1">GridCalc</f>
        <v>#N/A</v>
      </c>
      <c r="J37" s="1" t="e">
        <f ca="1">GridCalc</f>
        <v>#N/A</v>
      </c>
      <c r="K37" s="1" t="e">
        <f ca="1">GridCalc</f>
        <v>#N/A</v>
      </c>
      <c r="L37" s="1" t="e">
        <f ca="1">GridCalc</f>
        <v>#N/A</v>
      </c>
      <c r="M37" s="1" t="e">
        <f ca="1">GridCalc</f>
        <v>#N/A</v>
      </c>
      <c r="N37" s="1" t="e">
        <f ca="1">GridCalc</f>
        <v>#N/A</v>
      </c>
      <c r="O37" s="1" t="e">
        <f ca="1">GridCalc</f>
        <v>#N/A</v>
      </c>
      <c r="P37" s="1" t="e">
        <f ca="1">GridCalc</f>
        <v>#N/A</v>
      </c>
      <c r="Q37" s="1" t="e">
        <f ca="1">GridCalc</f>
        <v>#N/A</v>
      </c>
      <c r="R37" s="1" t="e">
        <f ca="1">GridCalc</f>
        <v>#N/A</v>
      </c>
      <c r="S37" s="1" t="e">
        <f ca="1">GridCalc</f>
        <v>#N/A</v>
      </c>
      <c r="T37" s="1" t="e">
        <f ca="1">GridCalc</f>
        <v>#N/A</v>
      </c>
      <c r="U37" s="1" t="e">
        <f ca="1">GridCalc</f>
        <v>#N/A</v>
      </c>
      <c r="V37" s="1" t="e">
        <f ca="1">GridCalc</f>
        <v>#N/A</v>
      </c>
      <c r="W37" s="1" t="e">
        <f ca="1">GridCalc</f>
        <v>#N/A</v>
      </c>
      <c r="X37" s="1" t="e">
        <f ca="1">GridCalc</f>
        <v>#N/A</v>
      </c>
      <c r="Y37" s="1" t="e">
        <f ca="1">GridCalc</f>
        <v>#N/A</v>
      </c>
      <c r="Z37" s="1" t="e">
        <f ca="1">GridCalc</f>
        <v>#N/A</v>
      </c>
      <c r="AA37" s="1" t="e">
        <f ca="1">GridCalc</f>
        <v>#N/A</v>
      </c>
      <c r="AB37" s="1" t="e">
        <f ca="1">GridCalc</f>
        <v>#N/A</v>
      </c>
      <c r="AC37" s="1" t="e">
        <f ca="1">GridCalc</f>
        <v>#N/A</v>
      </c>
      <c r="AD37" s="1" t="e">
        <f ca="1">GridCalc</f>
        <v>#N/A</v>
      </c>
      <c r="AE37" s="1" t="e">
        <f ca="1">GridCalc</f>
        <v>#N/A</v>
      </c>
      <c r="AF37" s="1" t="e">
        <f ca="1">GridCalc</f>
        <v>#N/A</v>
      </c>
      <c r="AG37" s="1" t="e">
        <f ca="1">GridCalc</f>
        <v>#N/A</v>
      </c>
      <c r="AH37" s="1" t="e">
        <f ca="1">GridCalc</f>
        <v>#N/A</v>
      </c>
      <c r="AI37" s="1" t="e">
        <f ca="1">GridCalc</f>
        <v>#N/A</v>
      </c>
    </row>
    <row r="38" spans="1:35">
      <c r="A38" s="1">
        <f t="shared" si="3"/>
        <v>5.3000000000000007</v>
      </c>
      <c r="B38" s="1">
        <v>7</v>
      </c>
      <c r="C38" s="1" t="e">
        <f t="shared" ca="1" si="2"/>
        <v>#REF!</v>
      </c>
      <c r="D38" s="1" t="e">
        <f ca="1">INDEX(#REF!,MATCH($C38,#REF!,0))</f>
        <v>#REF!</v>
      </c>
      <c r="E38" s="1" t="e">
        <f ca="1">GridCalc</f>
        <v>#N/A</v>
      </c>
      <c r="F38" s="1" t="e">
        <f ca="1">GridCalc</f>
        <v>#N/A</v>
      </c>
      <c r="G38" s="1" t="e">
        <f ca="1">GridCalc</f>
        <v>#N/A</v>
      </c>
      <c r="H38" s="1" t="e">
        <f ca="1">GridCalc</f>
        <v>#N/A</v>
      </c>
      <c r="I38" s="1" t="e">
        <f ca="1">GridCalc</f>
        <v>#N/A</v>
      </c>
      <c r="J38" s="1" t="e">
        <f ca="1">GridCalc</f>
        <v>#N/A</v>
      </c>
      <c r="K38" s="1" t="e">
        <f ca="1">GridCalc</f>
        <v>#N/A</v>
      </c>
      <c r="L38" s="1" t="e">
        <f ca="1">GridCalc</f>
        <v>#N/A</v>
      </c>
      <c r="M38" s="1" t="e">
        <f ca="1">GridCalc</f>
        <v>#N/A</v>
      </c>
      <c r="N38" s="1" t="e">
        <f ca="1">GridCalc</f>
        <v>#N/A</v>
      </c>
      <c r="O38" s="1" t="e">
        <f ca="1">GridCalc</f>
        <v>#N/A</v>
      </c>
      <c r="P38" s="1" t="e">
        <f ca="1">GridCalc</f>
        <v>#N/A</v>
      </c>
      <c r="Q38" s="1" t="e">
        <f ca="1">GridCalc</f>
        <v>#N/A</v>
      </c>
      <c r="R38" s="1" t="e">
        <f ca="1">GridCalc</f>
        <v>#N/A</v>
      </c>
      <c r="S38" s="1" t="e">
        <f ca="1">GridCalc</f>
        <v>#N/A</v>
      </c>
      <c r="T38" s="1" t="e">
        <f ca="1">GridCalc</f>
        <v>#N/A</v>
      </c>
      <c r="U38" s="1" t="e">
        <f ca="1">GridCalc</f>
        <v>#N/A</v>
      </c>
      <c r="V38" s="1" t="e">
        <f ca="1">GridCalc</f>
        <v>#N/A</v>
      </c>
      <c r="W38" s="1" t="e">
        <f ca="1">GridCalc</f>
        <v>#N/A</v>
      </c>
      <c r="X38" s="1" t="e">
        <f ca="1">GridCalc</f>
        <v>#N/A</v>
      </c>
      <c r="Y38" s="1" t="e">
        <f ca="1">GridCalc</f>
        <v>#N/A</v>
      </c>
      <c r="Z38" s="1" t="e">
        <f ca="1">GridCalc</f>
        <v>#N/A</v>
      </c>
      <c r="AA38" s="1" t="e">
        <f ca="1">GridCalc</f>
        <v>#N/A</v>
      </c>
      <c r="AB38" s="1" t="e">
        <f ca="1">GridCalc</f>
        <v>#N/A</v>
      </c>
      <c r="AC38" s="1" t="e">
        <f ca="1">GridCalc</f>
        <v>#N/A</v>
      </c>
      <c r="AD38" s="1" t="e">
        <f ca="1">GridCalc</f>
        <v>#N/A</v>
      </c>
      <c r="AE38" s="1" t="e">
        <f ca="1">GridCalc</f>
        <v>#N/A</v>
      </c>
      <c r="AF38" s="1" t="e">
        <f ca="1">GridCalc</f>
        <v>#N/A</v>
      </c>
      <c r="AG38" s="1" t="e">
        <f ca="1">GridCalc</f>
        <v>#N/A</v>
      </c>
      <c r="AH38" s="1" t="e">
        <f ca="1">GridCalc</f>
        <v>#N/A</v>
      </c>
      <c r="AI38" s="1" t="e">
        <f ca="1">GridCalc</f>
        <v>#N/A</v>
      </c>
    </row>
    <row r="39" spans="1:35">
      <c r="A39" s="1">
        <f t="shared" si="3"/>
        <v>4.3000000000000007</v>
      </c>
      <c r="B39" s="1">
        <v>8</v>
      </c>
      <c r="C39" s="1" t="e">
        <f t="shared" ca="1" si="2"/>
        <v>#REF!</v>
      </c>
      <c r="D39" s="1" t="e">
        <f ca="1">INDEX(#REF!,MATCH($C39,#REF!,0))</f>
        <v>#REF!</v>
      </c>
      <c r="E39" s="1" t="e">
        <f ca="1">GridCalc</f>
        <v>#N/A</v>
      </c>
      <c r="F39" s="1" t="e">
        <f ca="1">GridCalc</f>
        <v>#N/A</v>
      </c>
      <c r="G39" s="1" t="e">
        <f ca="1">GridCalc</f>
        <v>#N/A</v>
      </c>
      <c r="H39" s="1" t="e">
        <f ca="1">GridCalc</f>
        <v>#N/A</v>
      </c>
      <c r="I39" s="1" t="e">
        <f ca="1">GridCalc</f>
        <v>#N/A</v>
      </c>
      <c r="J39" s="1" t="e">
        <f ca="1">GridCalc</f>
        <v>#N/A</v>
      </c>
      <c r="K39" s="1" t="e">
        <f ca="1">GridCalc</f>
        <v>#N/A</v>
      </c>
      <c r="L39" s="1" t="e">
        <f ca="1">GridCalc</f>
        <v>#N/A</v>
      </c>
      <c r="M39" s="1" t="e">
        <f ca="1">GridCalc</f>
        <v>#N/A</v>
      </c>
      <c r="N39" s="1" t="e">
        <f ca="1">GridCalc</f>
        <v>#N/A</v>
      </c>
      <c r="O39" s="1" t="e">
        <f ca="1">GridCalc</f>
        <v>#N/A</v>
      </c>
      <c r="P39" s="1" t="e">
        <f ca="1">GridCalc</f>
        <v>#N/A</v>
      </c>
      <c r="Q39" s="1" t="e">
        <f ca="1">GridCalc</f>
        <v>#N/A</v>
      </c>
      <c r="R39" s="1" t="e">
        <f ca="1">GridCalc</f>
        <v>#N/A</v>
      </c>
      <c r="S39" s="1" t="e">
        <f ca="1">GridCalc</f>
        <v>#N/A</v>
      </c>
      <c r="T39" s="1" t="e">
        <f ca="1">GridCalc</f>
        <v>#N/A</v>
      </c>
      <c r="U39" s="1" t="e">
        <f ca="1">GridCalc</f>
        <v>#N/A</v>
      </c>
      <c r="V39" s="1" t="e">
        <f ca="1">GridCalc</f>
        <v>#N/A</v>
      </c>
      <c r="W39" s="1" t="e">
        <f ca="1">GridCalc</f>
        <v>#N/A</v>
      </c>
      <c r="X39" s="1" t="e">
        <f ca="1">GridCalc</f>
        <v>#N/A</v>
      </c>
      <c r="Y39" s="1" t="e">
        <f ca="1">GridCalc</f>
        <v>#N/A</v>
      </c>
      <c r="Z39" s="1" t="e">
        <f ca="1">GridCalc</f>
        <v>#N/A</v>
      </c>
      <c r="AA39" s="1" t="e">
        <f ca="1">GridCalc</f>
        <v>#N/A</v>
      </c>
      <c r="AB39" s="1" t="e">
        <f ca="1">GridCalc</f>
        <v>#N/A</v>
      </c>
      <c r="AC39" s="1" t="e">
        <f ca="1">GridCalc</f>
        <v>#N/A</v>
      </c>
      <c r="AD39" s="1" t="e">
        <f ca="1">GridCalc</f>
        <v>#N/A</v>
      </c>
      <c r="AE39" s="1" t="e">
        <f ca="1">GridCalc</f>
        <v>#N/A</v>
      </c>
      <c r="AF39" s="1" t="e">
        <f ca="1">GridCalc</f>
        <v>#N/A</v>
      </c>
      <c r="AG39" s="1" t="e">
        <f ca="1">GridCalc</f>
        <v>#N/A</v>
      </c>
      <c r="AH39" s="1" t="e">
        <f ca="1">GridCalc</f>
        <v>#N/A</v>
      </c>
      <c r="AI39" s="1" t="e">
        <f ca="1">GridCalc</f>
        <v>#N/A</v>
      </c>
    </row>
    <row r="40" spans="1:35">
      <c r="A40" s="1">
        <f t="shared" si="3"/>
        <v>3.3000000000000007</v>
      </c>
      <c r="B40" s="1">
        <v>9</v>
      </c>
      <c r="C40" s="1" t="e">
        <f t="shared" ca="1" si="2"/>
        <v>#REF!</v>
      </c>
      <c r="D40" s="1" t="e">
        <f ca="1">INDEX(#REF!,MATCH($C40,#REF!,0))</f>
        <v>#REF!</v>
      </c>
      <c r="E40" s="1" t="e">
        <f ca="1">GridCalc</f>
        <v>#N/A</v>
      </c>
      <c r="F40" s="1" t="e">
        <f ca="1">GridCalc</f>
        <v>#N/A</v>
      </c>
      <c r="G40" s="1" t="e">
        <f ca="1">GridCalc</f>
        <v>#N/A</v>
      </c>
      <c r="H40" s="1" t="e">
        <f ca="1">GridCalc</f>
        <v>#N/A</v>
      </c>
      <c r="I40" s="1" t="e">
        <f ca="1">GridCalc</f>
        <v>#N/A</v>
      </c>
      <c r="J40" s="1" t="e">
        <f ca="1">GridCalc</f>
        <v>#N/A</v>
      </c>
      <c r="K40" s="1" t="e">
        <f ca="1">GridCalc</f>
        <v>#N/A</v>
      </c>
      <c r="L40" s="1" t="e">
        <f ca="1">GridCalc</f>
        <v>#N/A</v>
      </c>
      <c r="M40" s="1" t="e">
        <f ca="1">GridCalc</f>
        <v>#N/A</v>
      </c>
      <c r="N40" s="1" t="e">
        <f ca="1">GridCalc</f>
        <v>#N/A</v>
      </c>
      <c r="O40" s="1" t="e">
        <f ca="1">GridCalc</f>
        <v>#N/A</v>
      </c>
      <c r="P40" s="1" t="e">
        <f ca="1">GridCalc</f>
        <v>#N/A</v>
      </c>
      <c r="Q40" s="1" t="e">
        <f ca="1">GridCalc</f>
        <v>#N/A</v>
      </c>
      <c r="R40" s="1" t="e">
        <f ca="1">GridCalc</f>
        <v>#N/A</v>
      </c>
      <c r="S40" s="1" t="e">
        <f ca="1">GridCalc</f>
        <v>#N/A</v>
      </c>
      <c r="T40" s="1" t="e">
        <f ca="1">GridCalc</f>
        <v>#N/A</v>
      </c>
      <c r="U40" s="1" t="e">
        <f ca="1">GridCalc</f>
        <v>#N/A</v>
      </c>
      <c r="V40" s="1" t="e">
        <f ca="1">GridCalc</f>
        <v>#N/A</v>
      </c>
      <c r="W40" s="1" t="e">
        <f ca="1">GridCalc</f>
        <v>#N/A</v>
      </c>
      <c r="X40" s="1" t="e">
        <f ca="1">GridCalc</f>
        <v>#N/A</v>
      </c>
      <c r="Y40" s="1" t="e">
        <f ca="1">GridCalc</f>
        <v>#N/A</v>
      </c>
      <c r="Z40" s="1" t="e">
        <f ca="1">GridCalc</f>
        <v>#N/A</v>
      </c>
      <c r="AA40" s="1" t="e">
        <f ca="1">GridCalc</f>
        <v>#N/A</v>
      </c>
      <c r="AB40" s="1" t="e">
        <f ca="1">GridCalc</f>
        <v>#N/A</v>
      </c>
      <c r="AC40" s="1" t="e">
        <f ca="1">GridCalc</f>
        <v>#N/A</v>
      </c>
      <c r="AD40" s="1" t="e">
        <f ca="1">GridCalc</f>
        <v>#N/A</v>
      </c>
      <c r="AE40" s="1" t="e">
        <f ca="1">GridCalc</f>
        <v>#N/A</v>
      </c>
      <c r="AF40" s="1" t="e">
        <f ca="1">GridCalc</f>
        <v>#N/A</v>
      </c>
      <c r="AG40" s="1" t="e">
        <f ca="1">GridCalc</f>
        <v>#N/A</v>
      </c>
      <c r="AH40" s="1" t="e">
        <f ca="1">GridCalc</f>
        <v>#N/A</v>
      </c>
      <c r="AI40" s="1" t="e">
        <f ca="1">GridCalc</f>
        <v>#N/A</v>
      </c>
    </row>
    <row r="43" spans="1:35">
      <c r="E43" s="2" t="e">
        <f>E31</f>
        <v>#REF!</v>
      </c>
      <c r="F43" s="2" t="e">
        <f t="shared" ref="F43:AH43" si="4">F31</f>
        <v>#REF!</v>
      </c>
      <c r="G43" s="2" t="e">
        <f t="shared" si="4"/>
        <v>#REF!</v>
      </c>
      <c r="H43" s="2" t="e">
        <f t="shared" si="4"/>
        <v>#REF!</v>
      </c>
      <c r="I43" s="2" t="e">
        <f t="shared" si="4"/>
        <v>#REF!</v>
      </c>
      <c r="J43" s="2" t="e">
        <f t="shared" si="4"/>
        <v>#REF!</v>
      </c>
      <c r="K43" s="2" t="e">
        <f t="shared" si="4"/>
        <v>#REF!</v>
      </c>
      <c r="L43" s="2" t="e">
        <f t="shared" si="4"/>
        <v>#REF!</v>
      </c>
      <c r="M43" s="2" t="e">
        <f t="shared" si="4"/>
        <v>#REF!</v>
      </c>
      <c r="N43" s="2" t="e">
        <f t="shared" si="4"/>
        <v>#REF!</v>
      </c>
      <c r="O43" s="2" t="e">
        <f t="shared" si="4"/>
        <v>#REF!</v>
      </c>
      <c r="P43" s="2" t="e">
        <f t="shared" si="4"/>
        <v>#REF!</v>
      </c>
      <c r="Q43" s="2" t="e">
        <f t="shared" si="4"/>
        <v>#REF!</v>
      </c>
      <c r="R43" s="2" t="e">
        <f t="shared" si="4"/>
        <v>#REF!</v>
      </c>
      <c r="S43" s="2" t="e">
        <f t="shared" si="4"/>
        <v>#REF!</v>
      </c>
      <c r="T43" s="2" t="e">
        <f t="shared" si="4"/>
        <v>#REF!</v>
      </c>
      <c r="U43" s="2" t="e">
        <f t="shared" si="4"/>
        <v>#REF!</v>
      </c>
      <c r="V43" s="2" t="e">
        <f t="shared" si="4"/>
        <v>#REF!</v>
      </c>
      <c r="W43" s="2" t="e">
        <f t="shared" si="4"/>
        <v>#REF!</v>
      </c>
      <c r="X43" s="2" t="e">
        <f t="shared" si="4"/>
        <v>#REF!</v>
      </c>
      <c r="Y43" s="2" t="e">
        <f t="shared" si="4"/>
        <v>#REF!</v>
      </c>
      <c r="Z43" s="2" t="e">
        <f t="shared" si="4"/>
        <v>#REF!</v>
      </c>
      <c r="AA43" s="2" t="e">
        <f t="shared" si="4"/>
        <v>#REF!</v>
      </c>
      <c r="AB43" s="2" t="e">
        <f t="shared" si="4"/>
        <v>#REF!</v>
      </c>
      <c r="AC43" s="2" t="e">
        <f t="shared" si="4"/>
        <v>#REF!</v>
      </c>
      <c r="AD43" s="2" t="e">
        <f t="shared" si="4"/>
        <v>#REF!</v>
      </c>
      <c r="AE43" s="2" t="e">
        <f t="shared" si="4"/>
        <v>#REF!</v>
      </c>
      <c r="AF43" s="2" t="e">
        <f t="shared" si="4"/>
        <v>#REF!</v>
      </c>
      <c r="AG43" s="2" t="e">
        <f t="shared" si="4"/>
        <v>#REF!</v>
      </c>
      <c r="AH43" s="2" t="e">
        <f t="shared" si="4"/>
        <v>#REF!</v>
      </c>
    </row>
    <row r="44" spans="1:35">
      <c r="C44" s="1" t="e">
        <f ca="1">C32</f>
        <v>#REF!</v>
      </c>
      <c r="D44" s="1" t="e">
        <f ca="1">UPPER(INDEX(#REF!,MATCH($C44,#REF!,0)))</f>
        <v>#REF!</v>
      </c>
      <c r="E44" s="1" t="e">
        <f t="shared" ref="E44:AH44" ca="1" si="5">IF(ISERROR(F32),E32,NA())</f>
        <v>#N/A</v>
      </c>
      <c r="F44" s="1" t="e">
        <f t="shared" ca="1" si="5"/>
        <v>#N/A</v>
      </c>
      <c r="G44" s="1" t="e">
        <f t="shared" ca="1" si="5"/>
        <v>#N/A</v>
      </c>
      <c r="H44" s="1" t="e">
        <f t="shared" ca="1" si="5"/>
        <v>#N/A</v>
      </c>
      <c r="I44" s="1" t="e">
        <f t="shared" ca="1" si="5"/>
        <v>#N/A</v>
      </c>
      <c r="J44" s="1" t="e">
        <f t="shared" ca="1" si="5"/>
        <v>#N/A</v>
      </c>
      <c r="K44" s="1" t="e">
        <f t="shared" ca="1" si="5"/>
        <v>#N/A</v>
      </c>
      <c r="L44" s="1" t="e">
        <f t="shared" ca="1" si="5"/>
        <v>#N/A</v>
      </c>
      <c r="M44" s="1" t="e">
        <f t="shared" ca="1" si="5"/>
        <v>#N/A</v>
      </c>
      <c r="N44" s="1" t="e">
        <f t="shared" ca="1" si="5"/>
        <v>#N/A</v>
      </c>
      <c r="O44" s="1" t="e">
        <f t="shared" ca="1" si="5"/>
        <v>#N/A</v>
      </c>
      <c r="P44" s="1" t="e">
        <f t="shared" ca="1" si="5"/>
        <v>#N/A</v>
      </c>
      <c r="Q44" s="1" t="e">
        <f t="shared" ca="1" si="5"/>
        <v>#N/A</v>
      </c>
      <c r="R44" s="1" t="e">
        <f t="shared" ca="1" si="5"/>
        <v>#N/A</v>
      </c>
      <c r="S44" s="1" t="e">
        <f t="shared" ca="1" si="5"/>
        <v>#N/A</v>
      </c>
      <c r="T44" s="1" t="e">
        <f t="shared" ca="1" si="5"/>
        <v>#N/A</v>
      </c>
      <c r="U44" s="1" t="e">
        <f t="shared" ca="1" si="5"/>
        <v>#N/A</v>
      </c>
      <c r="V44" s="1" t="e">
        <f t="shared" ca="1" si="5"/>
        <v>#N/A</v>
      </c>
      <c r="W44" s="1" t="e">
        <f t="shared" ca="1" si="5"/>
        <v>#N/A</v>
      </c>
      <c r="X44" s="1" t="e">
        <f t="shared" ca="1" si="5"/>
        <v>#N/A</v>
      </c>
      <c r="Y44" s="1" t="e">
        <f t="shared" ca="1" si="5"/>
        <v>#N/A</v>
      </c>
      <c r="Z44" s="1" t="e">
        <f t="shared" ca="1" si="5"/>
        <v>#N/A</v>
      </c>
      <c r="AA44" s="1" t="e">
        <f t="shared" ca="1" si="5"/>
        <v>#N/A</v>
      </c>
      <c r="AB44" s="1" t="e">
        <f t="shared" ca="1" si="5"/>
        <v>#N/A</v>
      </c>
      <c r="AC44" s="1" t="e">
        <f t="shared" ca="1" si="5"/>
        <v>#N/A</v>
      </c>
      <c r="AD44" s="1" t="e">
        <f t="shared" ca="1" si="5"/>
        <v>#N/A</v>
      </c>
      <c r="AE44" s="1" t="e">
        <f t="shared" ca="1" si="5"/>
        <v>#N/A</v>
      </c>
      <c r="AF44" s="1" t="e">
        <f t="shared" ca="1" si="5"/>
        <v>#N/A</v>
      </c>
      <c r="AG44" s="1" t="e">
        <f t="shared" ca="1" si="5"/>
        <v>#N/A</v>
      </c>
      <c r="AH44" s="1" t="e">
        <f t="shared" ca="1" si="5"/>
        <v>#N/A</v>
      </c>
    </row>
    <row r="45" spans="1:35">
      <c r="C45" s="1" t="e">
        <f t="shared" ref="C45:C52" ca="1" si="6">C33</f>
        <v>#REF!</v>
      </c>
      <c r="D45" s="1" t="e">
        <f ca="1">UPPER(INDEX(#REF!,MATCH($C45,#REF!,0)))</f>
        <v>#REF!</v>
      </c>
      <c r="E45" s="1" t="e">
        <f t="shared" ref="E45:AH45" ca="1" si="7">IF(ISERROR(F33),E33,NA())</f>
        <v>#N/A</v>
      </c>
      <c r="F45" s="1" t="e">
        <f t="shared" ca="1" si="7"/>
        <v>#N/A</v>
      </c>
      <c r="G45" s="1" t="e">
        <f t="shared" ca="1" si="7"/>
        <v>#N/A</v>
      </c>
      <c r="H45" s="1" t="e">
        <f t="shared" ca="1" si="7"/>
        <v>#N/A</v>
      </c>
      <c r="I45" s="1" t="e">
        <f t="shared" ca="1" si="7"/>
        <v>#N/A</v>
      </c>
      <c r="J45" s="1" t="e">
        <f t="shared" ca="1" si="7"/>
        <v>#N/A</v>
      </c>
      <c r="K45" s="1" t="e">
        <f t="shared" ca="1" si="7"/>
        <v>#N/A</v>
      </c>
      <c r="L45" s="1" t="e">
        <f t="shared" ca="1" si="7"/>
        <v>#N/A</v>
      </c>
      <c r="M45" s="1" t="e">
        <f t="shared" ca="1" si="7"/>
        <v>#N/A</v>
      </c>
      <c r="N45" s="1" t="e">
        <f t="shared" ca="1" si="7"/>
        <v>#N/A</v>
      </c>
      <c r="O45" s="1" t="e">
        <f t="shared" ca="1" si="7"/>
        <v>#N/A</v>
      </c>
      <c r="P45" s="1" t="e">
        <f t="shared" ca="1" si="7"/>
        <v>#N/A</v>
      </c>
      <c r="Q45" s="1" t="e">
        <f t="shared" ca="1" si="7"/>
        <v>#N/A</v>
      </c>
      <c r="R45" s="1" t="e">
        <f t="shared" ca="1" si="7"/>
        <v>#N/A</v>
      </c>
      <c r="S45" s="1" t="e">
        <f t="shared" ca="1" si="7"/>
        <v>#N/A</v>
      </c>
      <c r="T45" s="1" t="e">
        <f t="shared" ca="1" si="7"/>
        <v>#N/A</v>
      </c>
      <c r="U45" s="1" t="e">
        <f t="shared" ca="1" si="7"/>
        <v>#N/A</v>
      </c>
      <c r="V45" s="1" t="e">
        <f t="shared" ca="1" si="7"/>
        <v>#N/A</v>
      </c>
      <c r="W45" s="1" t="e">
        <f t="shared" ca="1" si="7"/>
        <v>#N/A</v>
      </c>
      <c r="X45" s="1" t="e">
        <f t="shared" ca="1" si="7"/>
        <v>#N/A</v>
      </c>
      <c r="Y45" s="1" t="e">
        <f t="shared" ca="1" si="7"/>
        <v>#N/A</v>
      </c>
      <c r="Z45" s="1" t="e">
        <f t="shared" ca="1" si="7"/>
        <v>#N/A</v>
      </c>
      <c r="AA45" s="1" t="e">
        <f t="shared" ca="1" si="7"/>
        <v>#N/A</v>
      </c>
      <c r="AB45" s="1" t="e">
        <f t="shared" ca="1" si="7"/>
        <v>#N/A</v>
      </c>
      <c r="AC45" s="1" t="e">
        <f t="shared" ca="1" si="7"/>
        <v>#N/A</v>
      </c>
      <c r="AD45" s="1" t="e">
        <f t="shared" ca="1" si="7"/>
        <v>#N/A</v>
      </c>
      <c r="AE45" s="1" t="e">
        <f t="shared" ca="1" si="7"/>
        <v>#N/A</v>
      </c>
      <c r="AF45" s="1" t="e">
        <f t="shared" ca="1" si="7"/>
        <v>#N/A</v>
      </c>
      <c r="AG45" s="1" t="e">
        <f t="shared" ca="1" si="7"/>
        <v>#N/A</v>
      </c>
      <c r="AH45" s="1" t="e">
        <f t="shared" ca="1" si="7"/>
        <v>#N/A</v>
      </c>
    </row>
    <row r="46" spans="1:35">
      <c r="C46" s="1" t="e">
        <f t="shared" ca="1" si="6"/>
        <v>#REF!</v>
      </c>
      <c r="D46" s="1" t="e">
        <f ca="1">UPPER(INDEX(#REF!,MATCH($C46,#REF!,0)))</f>
        <v>#REF!</v>
      </c>
      <c r="E46" s="1" t="e">
        <f t="shared" ref="E46:AH46" ca="1" si="8">IF(ISERROR(F34),E34,NA())</f>
        <v>#N/A</v>
      </c>
      <c r="F46" s="1" t="e">
        <f t="shared" ca="1" si="8"/>
        <v>#N/A</v>
      </c>
      <c r="G46" s="1" t="e">
        <f t="shared" ca="1" si="8"/>
        <v>#N/A</v>
      </c>
      <c r="H46" s="1" t="e">
        <f t="shared" ca="1" si="8"/>
        <v>#N/A</v>
      </c>
      <c r="I46" s="1" t="e">
        <f t="shared" ca="1" si="8"/>
        <v>#N/A</v>
      </c>
      <c r="J46" s="1" t="e">
        <f t="shared" ca="1" si="8"/>
        <v>#N/A</v>
      </c>
      <c r="K46" s="1" t="e">
        <f t="shared" ca="1" si="8"/>
        <v>#N/A</v>
      </c>
      <c r="L46" s="1" t="e">
        <f t="shared" ca="1" si="8"/>
        <v>#N/A</v>
      </c>
      <c r="M46" s="1" t="e">
        <f t="shared" ca="1" si="8"/>
        <v>#N/A</v>
      </c>
      <c r="N46" s="1" t="e">
        <f t="shared" ca="1" si="8"/>
        <v>#N/A</v>
      </c>
      <c r="O46" s="1" t="e">
        <f t="shared" ca="1" si="8"/>
        <v>#N/A</v>
      </c>
      <c r="P46" s="1" t="e">
        <f t="shared" ca="1" si="8"/>
        <v>#N/A</v>
      </c>
      <c r="Q46" s="1" t="e">
        <f t="shared" ca="1" si="8"/>
        <v>#N/A</v>
      </c>
      <c r="R46" s="1" t="e">
        <f t="shared" ca="1" si="8"/>
        <v>#N/A</v>
      </c>
      <c r="S46" s="1" t="e">
        <f t="shared" ca="1" si="8"/>
        <v>#N/A</v>
      </c>
      <c r="T46" s="1" t="e">
        <f t="shared" ca="1" si="8"/>
        <v>#N/A</v>
      </c>
      <c r="U46" s="1" t="e">
        <f t="shared" ca="1" si="8"/>
        <v>#N/A</v>
      </c>
      <c r="V46" s="1" t="e">
        <f t="shared" ca="1" si="8"/>
        <v>#N/A</v>
      </c>
      <c r="W46" s="1" t="e">
        <f t="shared" ca="1" si="8"/>
        <v>#N/A</v>
      </c>
      <c r="X46" s="1" t="e">
        <f t="shared" ca="1" si="8"/>
        <v>#N/A</v>
      </c>
      <c r="Y46" s="1" t="e">
        <f t="shared" ca="1" si="8"/>
        <v>#N/A</v>
      </c>
      <c r="Z46" s="1" t="e">
        <f t="shared" ca="1" si="8"/>
        <v>#N/A</v>
      </c>
      <c r="AA46" s="1" t="e">
        <f t="shared" ca="1" si="8"/>
        <v>#N/A</v>
      </c>
      <c r="AB46" s="1" t="e">
        <f t="shared" ca="1" si="8"/>
        <v>#N/A</v>
      </c>
      <c r="AC46" s="1" t="e">
        <f t="shared" ca="1" si="8"/>
        <v>#N/A</v>
      </c>
      <c r="AD46" s="1" t="e">
        <f t="shared" ca="1" si="8"/>
        <v>#N/A</v>
      </c>
      <c r="AE46" s="1" t="e">
        <f t="shared" ca="1" si="8"/>
        <v>#N/A</v>
      </c>
      <c r="AF46" s="1" t="e">
        <f t="shared" ca="1" si="8"/>
        <v>#N/A</v>
      </c>
      <c r="AG46" s="1" t="e">
        <f t="shared" ca="1" si="8"/>
        <v>#N/A</v>
      </c>
      <c r="AH46" s="1" t="e">
        <f t="shared" ca="1" si="8"/>
        <v>#N/A</v>
      </c>
    </row>
    <row r="47" spans="1:35">
      <c r="C47" s="1" t="e">
        <f t="shared" ca="1" si="6"/>
        <v>#REF!</v>
      </c>
      <c r="D47" s="1" t="e">
        <f ca="1">UPPER(INDEX(#REF!,MATCH($C47,#REF!,0)))</f>
        <v>#REF!</v>
      </c>
      <c r="E47" s="1" t="e">
        <f t="shared" ref="E47:AH47" ca="1" si="9">IF(ISERROR(F35),E35,NA())</f>
        <v>#N/A</v>
      </c>
      <c r="F47" s="1" t="e">
        <f t="shared" ca="1" si="9"/>
        <v>#N/A</v>
      </c>
      <c r="G47" s="1" t="e">
        <f t="shared" ca="1" si="9"/>
        <v>#N/A</v>
      </c>
      <c r="H47" s="1" t="e">
        <f t="shared" ca="1" si="9"/>
        <v>#N/A</v>
      </c>
      <c r="I47" s="1" t="e">
        <f t="shared" ca="1" si="9"/>
        <v>#N/A</v>
      </c>
      <c r="J47" s="1" t="e">
        <f t="shared" ca="1" si="9"/>
        <v>#N/A</v>
      </c>
      <c r="K47" s="1" t="e">
        <f t="shared" ca="1" si="9"/>
        <v>#N/A</v>
      </c>
      <c r="L47" s="1" t="e">
        <f t="shared" ca="1" si="9"/>
        <v>#N/A</v>
      </c>
      <c r="M47" s="1" t="e">
        <f t="shared" ca="1" si="9"/>
        <v>#N/A</v>
      </c>
      <c r="N47" s="1" t="e">
        <f t="shared" ca="1" si="9"/>
        <v>#N/A</v>
      </c>
      <c r="O47" s="1" t="e">
        <f t="shared" ca="1" si="9"/>
        <v>#N/A</v>
      </c>
      <c r="P47" s="1" t="e">
        <f t="shared" ca="1" si="9"/>
        <v>#N/A</v>
      </c>
      <c r="Q47" s="1" t="e">
        <f t="shared" ca="1" si="9"/>
        <v>#N/A</v>
      </c>
      <c r="R47" s="1" t="e">
        <f t="shared" ca="1" si="9"/>
        <v>#N/A</v>
      </c>
      <c r="S47" s="1" t="e">
        <f t="shared" ca="1" si="9"/>
        <v>#N/A</v>
      </c>
      <c r="T47" s="1" t="e">
        <f t="shared" ca="1" si="9"/>
        <v>#N/A</v>
      </c>
      <c r="U47" s="1" t="e">
        <f t="shared" ca="1" si="9"/>
        <v>#N/A</v>
      </c>
      <c r="V47" s="1" t="e">
        <f t="shared" ca="1" si="9"/>
        <v>#N/A</v>
      </c>
      <c r="W47" s="1" t="e">
        <f t="shared" ca="1" si="9"/>
        <v>#N/A</v>
      </c>
      <c r="X47" s="1" t="e">
        <f t="shared" ca="1" si="9"/>
        <v>#N/A</v>
      </c>
      <c r="Y47" s="1" t="e">
        <f t="shared" ca="1" si="9"/>
        <v>#N/A</v>
      </c>
      <c r="Z47" s="1" t="e">
        <f t="shared" ca="1" si="9"/>
        <v>#N/A</v>
      </c>
      <c r="AA47" s="1" t="e">
        <f t="shared" ca="1" si="9"/>
        <v>#N/A</v>
      </c>
      <c r="AB47" s="1" t="e">
        <f t="shared" ca="1" si="9"/>
        <v>#N/A</v>
      </c>
      <c r="AC47" s="1" t="e">
        <f t="shared" ca="1" si="9"/>
        <v>#N/A</v>
      </c>
      <c r="AD47" s="1" t="e">
        <f t="shared" ca="1" si="9"/>
        <v>#N/A</v>
      </c>
      <c r="AE47" s="1" t="e">
        <f t="shared" ca="1" si="9"/>
        <v>#N/A</v>
      </c>
      <c r="AF47" s="1" t="e">
        <f t="shared" ca="1" si="9"/>
        <v>#N/A</v>
      </c>
      <c r="AG47" s="1" t="e">
        <f t="shared" ca="1" si="9"/>
        <v>#N/A</v>
      </c>
      <c r="AH47" s="1" t="e">
        <f t="shared" ca="1" si="9"/>
        <v>#N/A</v>
      </c>
    </row>
    <row r="48" spans="1:35">
      <c r="C48" s="1" t="e">
        <f t="shared" ca="1" si="6"/>
        <v>#REF!</v>
      </c>
      <c r="D48" s="1" t="e">
        <f ca="1">UPPER(INDEX(#REF!,MATCH($C48,#REF!,0)))</f>
        <v>#REF!</v>
      </c>
      <c r="E48" s="1" t="e">
        <f t="shared" ref="E48:AH48" ca="1" si="10">IF(ISERROR(F36),E36,NA())</f>
        <v>#N/A</v>
      </c>
      <c r="F48" s="1" t="e">
        <f t="shared" ca="1" si="10"/>
        <v>#N/A</v>
      </c>
      <c r="G48" s="1" t="e">
        <f t="shared" ca="1" si="10"/>
        <v>#N/A</v>
      </c>
      <c r="H48" s="1" t="e">
        <f t="shared" ca="1" si="10"/>
        <v>#N/A</v>
      </c>
      <c r="I48" s="1" t="e">
        <f t="shared" ca="1" si="10"/>
        <v>#N/A</v>
      </c>
      <c r="J48" s="1" t="e">
        <f t="shared" ca="1" si="10"/>
        <v>#N/A</v>
      </c>
      <c r="K48" s="1" t="e">
        <f t="shared" ca="1" si="10"/>
        <v>#N/A</v>
      </c>
      <c r="L48" s="1" t="e">
        <f t="shared" ca="1" si="10"/>
        <v>#N/A</v>
      </c>
      <c r="M48" s="1" t="e">
        <f t="shared" ca="1" si="10"/>
        <v>#N/A</v>
      </c>
      <c r="N48" s="1" t="e">
        <f t="shared" ca="1" si="10"/>
        <v>#N/A</v>
      </c>
      <c r="O48" s="1" t="e">
        <f t="shared" ca="1" si="10"/>
        <v>#N/A</v>
      </c>
      <c r="P48" s="1" t="e">
        <f t="shared" ca="1" si="10"/>
        <v>#N/A</v>
      </c>
      <c r="Q48" s="1" t="e">
        <f t="shared" ca="1" si="10"/>
        <v>#N/A</v>
      </c>
      <c r="R48" s="1" t="e">
        <f t="shared" ca="1" si="10"/>
        <v>#N/A</v>
      </c>
      <c r="S48" s="1" t="e">
        <f t="shared" ca="1" si="10"/>
        <v>#N/A</v>
      </c>
      <c r="T48" s="1" t="e">
        <f t="shared" ca="1" si="10"/>
        <v>#N/A</v>
      </c>
      <c r="U48" s="1" t="e">
        <f t="shared" ca="1" si="10"/>
        <v>#N/A</v>
      </c>
      <c r="V48" s="1" t="e">
        <f t="shared" ca="1" si="10"/>
        <v>#N/A</v>
      </c>
      <c r="W48" s="1" t="e">
        <f t="shared" ca="1" si="10"/>
        <v>#N/A</v>
      </c>
      <c r="X48" s="1" t="e">
        <f t="shared" ca="1" si="10"/>
        <v>#N/A</v>
      </c>
      <c r="Y48" s="1" t="e">
        <f t="shared" ca="1" si="10"/>
        <v>#N/A</v>
      </c>
      <c r="Z48" s="1" t="e">
        <f t="shared" ca="1" si="10"/>
        <v>#N/A</v>
      </c>
      <c r="AA48" s="1" t="e">
        <f t="shared" ca="1" si="10"/>
        <v>#N/A</v>
      </c>
      <c r="AB48" s="1" t="e">
        <f t="shared" ca="1" si="10"/>
        <v>#N/A</v>
      </c>
      <c r="AC48" s="1" t="e">
        <f t="shared" ca="1" si="10"/>
        <v>#N/A</v>
      </c>
      <c r="AD48" s="1" t="e">
        <f t="shared" ca="1" si="10"/>
        <v>#N/A</v>
      </c>
      <c r="AE48" s="1" t="e">
        <f t="shared" ca="1" si="10"/>
        <v>#N/A</v>
      </c>
      <c r="AF48" s="1" t="e">
        <f t="shared" ca="1" si="10"/>
        <v>#N/A</v>
      </c>
      <c r="AG48" s="1" t="e">
        <f t="shared" ca="1" si="10"/>
        <v>#N/A</v>
      </c>
      <c r="AH48" s="1" t="e">
        <f t="shared" ca="1" si="10"/>
        <v>#N/A</v>
      </c>
    </row>
    <row r="49" spans="3:34">
      <c r="C49" s="1" t="e">
        <f t="shared" ca="1" si="6"/>
        <v>#REF!</v>
      </c>
      <c r="D49" s="1" t="e">
        <f ca="1">UPPER(INDEX(#REF!,MATCH($C49,#REF!,0)))</f>
        <v>#REF!</v>
      </c>
      <c r="E49" s="1" t="e">
        <f t="shared" ref="E49:AH49" ca="1" si="11">IF(ISERROR(F37),E37,NA())</f>
        <v>#N/A</v>
      </c>
      <c r="F49" s="1" t="e">
        <f t="shared" ca="1" si="11"/>
        <v>#N/A</v>
      </c>
      <c r="G49" s="1" t="e">
        <f t="shared" ca="1" si="11"/>
        <v>#N/A</v>
      </c>
      <c r="H49" s="1" t="e">
        <f t="shared" ca="1" si="11"/>
        <v>#N/A</v>
      </c>
      <c r="I49" s="1" t="e">
        <f t="shared" ca="1" si="11"/>
        <v>#N/A</v>
      </c>
      <c r="J49" s="1" t="e">
        <f t="shared" ca="1" si="11"/>
        <v>#N/A</v>
      </c>
      <c r="K49" s="1" t="e">
        <f t="shared" ca="1" si="11"/>
        <v>#N/A</v>
      </c>
      <c r="L49" s="1" t="e">
        <f t="shared" ca="1" si="11"/>
        <v>#N/A</v>
      </c>
      <c r="M49" s="1" t="e">
        <f t="shared" ca="1" si="11"/>
        <v>#N/A</v>
      </c>
      <c r="N49" s="1" t="e">
        <f t="shared" ca="1" si="11"/>
        <v>#N/A</v>
      </c>
      <c r="O49" s="1" t="e">
        <f t="shared" ca="1" si="11"/>
        <v>#N/A</v>
      </c>
      <c r="P49" s="1" t="e">
        <f t="shared" ca="1" si="11"/>
        <v>#N/A</v>
      </c>
      <c r="Q49" s="1" t="e">
        <f t="shared" ca="1" si="11"/>
        <v>#N/A</v>
      </c>
      <c r="R49" s="1" t="e">
        <f t="shared" ca="1" si="11"/>
        <v>#N/A</v>
      </c>
      <c r="S49" s="1" t="e">
        <f t="shared" ca="1" si="11"/>
        <v>#N/A</v>
      </c>
      <c r="T49" s="1" t="e">
        <f t="shared" ca="1" si="11"/>
        <v>#N/A</v>
      </c>
      <c r="U49" s="1" t="e">
        <f t="shared" ca="1" si="11"/>
        <v>#N/A</v>
      </c>
      <c r="V49" s="1" t="e">
        <f t="shared" ca="1" si="11"/>
        <v>#N/A</v>
      </c>
      <c r="W49" s="1" t="e">
        <f t="shared" ca="1" si="11"/>
        <v>#N/A</v>
      </c>
      <c r="X49" s="1" t="e">
        <f t="shared" ca="1" si="11"/>
        <v>#N/A</v>
      </c>
      <c r="Y49" s="1" t="e">
        <f t="shared" ca="1" si="11"/>
        <v>#N/A</v>
      </c>
      <c r="Z49" s="1" t="e">
        <f t="shared" ca="1" si="11"/>
        <v>#N/A</v>
      </c>
      <c r="AA49" s="1" t="e">
        <f t="shared" ca="1" si="11"/>
        <v>#N/A</v>
      </c>
      <c r="AB49" s="1" t="e">
        <f t="shared" ca="1" si="11"/>
        <v>#N/A</v>
      </c>
      <c r="AC49" s="1" t="e">
        <f t="shared" ca="1" si="11"/>
        <v>#N/A</v>
      </c>
      <c r="AD49" s="1" t="e">
        <f t="shared" ca="1" si="11"/>
        <v>#N/A</v>
      </c>
      <c r="AE49" s="1" t="e">
        <f t="shared" ca="1" si="11"/>
        <v>#N/A</v>
      </c>
      <c r="AF49" s="1" t="e">
        <f t="shared" ca="1" si="11"/>
        <v>#N/A</v>
      </c>
      <c r="AG49" s="1" t="e">
        <f t="shared" ca="1" si="11"/>
        <v>#N/A</v>
      </c>
      <c r="AH49" s="1" t="e">
        <f t="shared" ca="1" si="11"/>
        <v>#N/A</v>
      </c>
    </row>
    <row r="50" spans="3:34">
      <c r="C50" s="1" t="e">
        <f t="shared" ca="1" si="6"/>
        <v>#REF!</v>
      </c>
      <c r="D50" s="1" t="e">
        <f ca="1">UPPER(INDEX(#REF!,MATCH($C50,#REF!,0)))</f>
        <v>#REF!</v>
      </c>
      <c r="E50" s="1" t="e">
        <f t="shared" ref="E50:AH50" ca="1" si="12">IF(ISERROR(F38),E38,NA())</f>
        <v>#N/A</v>
      </c>
      <c r="F50" s="1" t="e">
        <f t="shared" ca="1" si="12"/>
        <v>#N/A</v>
      </c>
      <c r="G50" s="1" t="e">
        <f t="shared" ca="1" si="12"/>
        <v>#N/A</v>
      </c>
      <c r="H50" s="1" t="e">
        <f t="shared" ca="1" si="12"/>
        <v>#N/A</v>
      </c>
      <c r="I50" s="1" t="e">
        <f t="shared" ca="1" si="12"/>
        <v>#N/A</v>
      </c>
      <c r="J50" s="1" t="e">
        <f t="shared" ca="1" si="12"/>
        <v>#N/A</v>
      </c>
      <c r="K50" s="1" t="e">
        <f t="shared" ca="1" si="12"/>
        <v>#N/A</v>
      </c>
      <c r="L50" s="1" t="e">
        <f t="shared" ca="1" si="12"/>
        <v>#N/A</v>
      </c>
      <c r="M50" s="1" t="e">
        <f t="shared" ca="1" si="12"/>
        <v>#N/A</v>
      </c>
      <c r="N50" s="1" t="e">
        <f t="shared" ca="1" si="12"/>
        <v>#N/A</v>
      </c>
      <c r="O50" s="1" t="e">
        <f t="shared" ca="1" si="12"/>
        <v>#N/A</v>
      </c>
      <c r="P50" s="1" t="e">
        <f t="shared" ca="1" si="12"/>
        <v>#N/A</v>
      </c>
      <c r="Q50" s="1" t="e">
        <f t="shared" ca="1" si="12"/>
        <v>#N/A</v>
      </c>
      <c r="R50" s="1" t="e">
        <f t="shared" ca="1" si="12"/>
        <v>#N/A</v>
      </c>
      <c r="S50" s="1" t="e">
        <f t="shared" ca="1" si="12"/>
        <v>#N/A</v>
      </c>
      <c r="T50" s="1" t="e">
        <f t="shared" ca="1" si="12"/>
        <v>#N/A</v>
      </c>
      <c r="U50" s="1" t="e">
        <f t="shared" ca="1" si="12"/>
        <v>#N/A</v>
      </c>
      <c r="V50" s="1" t="e">
        <f t="shared" ca="1" si="12"/>
        <v>#N/A</v>
      </c>
      <c r="W50" s="1" t="e">
        <f t="shared" ca="1" si="12"/>
        <v>#N/A</v>
      </c>
      <c r="X50" s="1" t="e">
        <f t="shared" ca="1" si="12"/>
        <v>#N/A</v>
      </c>
      <c r="Y50" s="1" t="e">
        <f t="shared" ca="1" si="12"/>
        <v>#N/A</v>
      </c>
      <c r="Z50" s="1" t="e">
        <f t="shared" ca="1" si="12"/>
        <v>#N/A</v>
      </c>
      <c r="AA50" s="1" t="e">
        <f t="shared" ca="1" si="12"/>
        <v>#N/A</v>
      </c>
      <c r="AB50" s="1" t="e">
        <f t="shared" ca="1" si="12"/>
        <v>#N/A</v>
      </c>
      <c r="AC50" s="1" t="e">
        <f t="shared" ca="1" si="12"/>
        <v>#N/A</v>
      </c>
      <c r="AD50" s="1" t="e">
        <f t="shared" ca="1" si="12"/>
        <v>#N/A</v>
      </c>
      <c r="AE50" s="1" t="e">
        <f t="shared" ca="1" si="12"/>
        <v>#N/A</v>
      </c>
      <c r="AF50" s="1" t="e">
        <f t="shared" ca="1" si="12"/>
        <v>#N/A</v>
      </c>
      <c r="AG50" s="1" t="e">
        <f t="shared" ca="1" si="12"/>
        <v>#N/A</v>
      </c>
      <c r="AH50" s="1" t="e">
        <f t="shared" ca="1" si="12"/>
        <v>#N/A</v>
      </c>
    </row>
    <row r="51" spans="3:34">
      <c r="C51" s="1" t="e">
        <f t="shared" ca="1" si="6"/>
        <v>#REF!</v>
      </c>
      <c r="D51" s="1" t="e">
        <f ca="1">UPPER(INDEX(#REF!,MATCH($C51,#REF!,0)))</f>
        <v>#REF!</v>
      </c>
      <c r="E51" s="1" t="e">
        <f t="shared" ref="E51:AH51" ca="1" si="13">IF(ISERROR(F39),E39,NA())</f>
        <v>#N/A</v>
      </c>
      <c r="F51" s="1" t="e">
        <f t="shared" ca="1" si="13"/>
        <v>#N/A</v>
      </c>
      <c r="G51" s="1" t="e">
        <f t="shared" ca="1" si="13"/>
        <v>#N/A</v>
      </c>
      <c r="H51" s="1" t="e">
        <f t="shared" ca="1" si="13"/>
        <v>#N/A</v>
      </c>
      <c r="I51" s="1" t="e">
        <f t="shared" ca="1" si="13"/>
        <v>#N/A</v>
      </c>
      <c r="J51" s="1" t="e">
        <f t="shared" ca="1" si="13"/>
        <v>#N/A</v>
      </c>
      <c r="K51" s="1" t="e">
        <f t="shared" ca="1" si="13"/>
        <v>#N/A</v>
      </c>
      <c r="L51" s="1" t="e">
        <f t="shared" ca="1" si="13"/>
        <v>#N/A</v>
      </c>
      <c r="M51" s="1" t="e">
        <f t="shared" ca="1" si="13"/>
        <v>#N/A</v>
      </c>
      <c r="N51" s="1" t="e">
        <f t="shared" ca="1" si="13"/>
        <v>#N/A</v>
      </c>
      <c r="O51" s="1" t="e">
        <f t="shared" ca="1" si="13"/>
        <v>#N/A</v>
      </c>
      <c r="P51" s="1" t="e">
        <f t="shared" ca="1" si="13"/>
        <v>#N/A</v>
      </c>
      <c r="Q51" s="1" t="e">
        <f t="shared" ca="1" si="13"/>
        <v>#N/A</v>
      </c>
      <c r="R51" s="1" t="e">
        <f t="shared" ca="1" si="13"/>
        <v>#N/A</v>
      </c>
      <c r="S51" s="1" t="e">
        <f t="shared" ca="1" si="13"/>
        <v>#N/A</v>
      </c>
      <c r="T51" s="1" t="e">
        <f t="shared" ca="1" si="13"/>
        <v>#N/A</v>
      </c>
      <c r="U51" s="1" t="e">
        <f t="shared" ca="1" si="13"/>
        <v>#N/A</v>
      </c>
      <c r="V51" s="1" t="e">
        <f t="shared" ca="1" si="13"/>
        <v>#N/A</v>
      </c>
      <c r="W51" s="1" t="e">
        <f t="shared" ca="1" si="13"/>
        <v>#N/A</v>
      </c>
      <c r="X51" s="1" t="e">
        <f t="shared" ca="1" si="13"/>
        <v>#N/A</v>
      </c>
      <c r="Y51" s="1" t="e">
        <f t="shared" ca="1" si="13"/>
        <v>#N/A</v>
      </c>
      <c r="Z51" s="1" t="e">
        <f t="shared" ca="1" si="13"/>
        <v>#N/A</v>
      </c>
      <c r="AA51" s="1" t="e">
        <f t="shared" ca="1" si="13"/>
        <v>#N/A</v>
      </c>
      <c r="AB51" s="1" t="e">
        <f t="shared" ca="1" si="13"/>
        <v>#N/A</v>
      </c>
      <c r="AC51" s="1" t="e">
        <f t="shared" ca="1" si="13"/>
        <v>#N/A</v>
      </c>
      <c r="AD51" s="1" t="e">
        <f t="shared" ca="1" si="13"/>
        <v>#N/A</v>
      </c>
      <c r="AE51" s="1" t="e">
        <f t="shared" ca="1" si="13"/>
        <v>#N/A</v>
      </c>
      <c r="AF51" s="1" t="e">
        <f t="shared" ca="1" si="13"/>
        <v>#N/A</v>
      </c>
      <c r="AG51" s="1" t="e">
        <f t="shared" ca="1" si="13"/>
        <v>#N/A</v>
      </c>
      <c r="AH51" s="1" t="e">
        <f t="shared" ca="1" si="13"/>
        <v>#N/A</v>
      </c>
    </row>
    <row r="52" spans="3:34">
      <c r="C52" s="1" t="e">
        <f t="shared" ca="1" si="6"/>
        <v>#REF!</v>
      </c>
      <c r="D52" s="1" t="e">
        <f ca="1">UPPER(INDEX(#REF!,MATCH($C52,#REF!,0)))</f>
        <v>#REF!</v>
      </c>
      <c r="E52" s="1" t="e">
        <f t="shared" ref="E52:AH52" ca="1" si="14">IF(ISERROR(F40),E40,NA())</f>
        <v>#N/A</v>
      </c>
      <c r="F52" s="1" t="e">
        <f t="shared" ca="1" si="14"/>
        <v>#N/A</v>
      </c>
      <c r="G52" s="1" t="e">
        <f t="shared" ca="1" si="14"/>
        <v>#N/A</v>
      </c>
      <c r="H52" s="1" t="e">
        <f t="shared" ca="1" si="14"/>
        <v>#N/A</v>
      </c>
      <c r="I52" s="1" t="e">
        <f t="shared" ca="1" si="14"/>
        <v>#N/A</v>
      </c>
      <c r="J52" s="1" t="e">
        <f t="shared" ca="1" si="14"/>
        <v>#N/A</v>
      </c>
      <c r="K52" s="1" t="e">
        <f t="shared" ca="1" si="14"/>
        <v>#N/A</v>
      </c>
      <c r="L52" s="1" t="e">
        <f t="shared" ca="1" si="14"/>
        <v>#N/A</v>
      </c>
      <c r="M52" s="1" t="e">
        <f t="shared" ca="1" si="14"/>
        <v>#N/A</v>
      </c>
      <c r="N52" s="1" t="e">
        <f t="shared" ca="1" si="14"/>
        <v>#N/A</v>
      </c>
      <c r="O52" s="1" t="e">
        <f t="shared" ca="1" si="14"/>
        <v>#N/A</v>
      </c>
      <c r="P52" s="1" t="e">
        <f t="shared" ca="1" si="14"/>
        <v>#N/A</v>
      </c>
      <c r="Q52" s="1" t="e">
        <f t="shared" ca="1" si="14"/>
        <v>#N/A</v>
      </c>
      <c r="R52" s="1" t="e">
        <f t="shared" ca="1" si="14"/>
        <v>#N/A</v>
      </c>
      <c r="S52" s="1" t="e">
        <f t="shared" ca="1" si="14"/>
        <v>#N/A</v>
      </c>
      <c r="T52" s="1" t="e">
        <f t="shared" ca="1" si="14"/>
        <v>#N/A</v>
      </c>
      <c r="U52" s="1" t="e">
        <f t="shared" ca="1" si="14"/>
        <v>#N/A</v>
      </c>
      <c r="V52" s="1" t="e">
        <f t="shared" ca="1" si="14"/>
        <v>#N/A</v>
      </c>
      <c r="W52" s="1" t="e">
        <f t="shared" ca="1" si="14"/>
        <v>#N/A</v>
      </c>
      <c r="X52" s="1" t="e">
        <f t="shared" ca="1" si="14"/>
        <v>#N/A</v>
      </c>
      <c r="Y52" s="1" t="e">
        <f t="shared" ca="1" si="14"/>
        <v>#N/A</v>
      </c>
      <c r="Z52" s="1" t="e">
        <f t="shared" ca="1" si="14"/>
        <v>#N/A</v>
      </c>
      <c r="AA52" s="1" t="e">
        <f t="shared" ca="1" si="14"/>
        <v>#N/A</v>
      </c>
      <c r="AB52" s="1" t="e">
        <f t="shared" ca="1" si="14"/>
        <v>#N/A</v>
      </c>
      <c r="AC52" s="1" t="e">
        <f t="shared" ca="1" si="14"/>
        <v>#N/A</v>
      </c>
      <c r="AD52" s="1" t="e">
        <f t="shared" ca="1" si="14"/>
        <v>#N/A</v>
      </c>
      <c r="AE52" s="1" t="e">
        <f t="shared" ca="1" si="14"/>
        <v>#N/A</v>
      </c>
      <c r="AF52" s="1" t="e">
        <f t="shared" ca="1" si="14"/>
        <v>#N/A</v>
      </c>
      <c r="AG52" s="1" t="e">
        <f t="shared" ca="1" si="14"/>
        <v>#N/A</v>
      </c>
      <c r="AH52" s="1" t="e">
        <f t="shared" ca="1" si="14"/>
        <v>#N/A</v>
      </c>
    </row>
    <row r="55" spans="3:34">
      <c r="E55" s="2" t="e">
        <f>E31</f>
        <v>#REF!</v>
      </c>
      <c r="F55" s="2" t="e">
        <f t="shared" ref="F55:AH55" si="15">F31</f>
        <v>#REF!</v>
      </c>
      <c r="G55" s="2" t="e">
        <f t="shared" si="15"/>
        <v>#REF!</v>
      </c>
      <c r="H55" s="2" t="e">
        <f t="shared" si="15"/>
        <v>#REF!</v>
      </c>
      <c r="I55" s="2" t="e">
        <f t="shared" si="15"/>
        <v>#REF!</v>
      </c>
      <c r="J55" s="2" t="e">
        <f t="shared" si="15"/>
        <v>#REF!</v>
      </c>
      <c r="K55" s="2" t="e">
        <f t="shared" si="15"/>
        <v>#REF!</v>
      </c>
      <c r="L55" s="2" t="e">
        <f t="shared" si="15"/>
        <v>#REF!</v>
      </c>
      <c r="M55" s="2" t="e">
        <f t="shared" si="15"/>
        <v>#REF!</v>
      </c>
      <c r="N55" s="2" t="e">
        <f t="shared" si="15"/>
        <v>#REF!</v>
      </c>
      <c r="O55" s="2" t="e">
        <f t="shared" si="15"/>
        <v>#REF!</v>
      </c>
      <c r="P55" s="2" t="e">
        <f t="shared" si="15"/>
        <v>#REF!</v>
      </c>
      <c r="Q55" s="2" t="e">
        <f t="shared" si="15"/>
        <v>#REF!</v>
      </c>
      <c r="R55" s="2" t="e">
        <f t="shared" si="15"/>
        <v>#REF!</v>
      </c>
      <c r="S55" s="2" t="e">
        <f t="shared" si="15"/>
        <v>#REF!</v>
      </c>
      <c r="T55" s="2" t="e">
        <f t="shared" si="15"/>
        <v>#REF!</v>
      </c>
      <c r="U55" s="2" t="e">
        <f t="shared" si="15"/>
        <v>#REF!</v>
      </c>
      <c r="V55" s="2" t="e">
        <f t="shared" si="15"/>
        <v>#REF!</v>
      </c>
      <c r="W55" s="2" t="e">
        <f t="shared" si="15"/>
        <v>#REF!</v>
      </c>
      <c r="X55" s="2" t="e">
        <f t="shared" si="15"/>
        <v>#REF!</v>
      </c>
      <c r="Y55" s="2" t="e">
        <f t="shared" si="15"/>
        <v>#REF!</v>
      </c>
      <c r="Z55" s="2" t="e">
        <f t="shared" si="15"/>
        <v>#REF!</v>
      </c>
      <c r="AA55" s="2" t="e">
        <f t="shared" si="15"/>
        <v>#REF!</v>
      </c>
      <c r="AB55" s="2" t="e">
        <f t="shared" si="15"/>
        <v>#REF!</v>
      </c>
      <c r="AC55" s="2" t="e">
        <f t="shared" si="15"/>
        <v>#REF!</v>
      </c>
      <c r="AD55" s="2" t="e">
        <f t="shared" si="15"/>
        <v>#REF!</v>
      </c>
      <c r="AE55" s="2" t="e">
        <f t="shared" si="15"/>
        <v>#REF!</v>
      </c>
      <c r="AF55" s="2" t="e">
        <f t="shared" si="15"/>
        <v>#REF!</v>
      </c>
      <c r="AG55" s="2" t="e">
        <f t="shared" si="15"/>
        <v>#REF!</v>
      </c>
      <c r="AH55" s="2" t="e">
        <f t="shared" si="15"/>
        <v>#REF!</v>
      </c>
    </row>
    <row r="56" spans="3:34">
      <c r="D56" s="1" t="s">
        <v>12</v>
      </c>
      <c r="E56" s="1" t="e">
        <f t="shared" ref="E56:AH56" ca="1" si="16">IF(E55=$D$3,5,NA())</f>
        <v>#REF!</v>
      </c>
      <c r="F56" s="1" t="e">
        <f t="shared" ca="1" si="16"/>
        <v>#REF!</v>
      </c>
      <c r="G56" s="1" t="e">
        <f t="shared" ca="1" si="16"/>
        <v>#REF!</v>
      </c>
      <c r="H56" s="1" t="e">
        <f t="shared" ca="1" si="16"/>
        <v>#REF!</v>
      </c>
      <c r="I56" s="1" t="e">
        <f t="shared" ca="1" si="16"/>
        <v>#REF!</v>
      </c>
      <c r="J56" s="1" t="e">
        <f t="shared" ca="1" si="16"/>
        <v>#REF!</v>
      </c>
      <c r="K56" s="1" t="e">
        <f t="shared" ca="1" si="16"/>
        <v>#REF!</v>
      </c>
      <c r="L56" s="1" t="e">
        <f t="shared" ca="1" si="16"/>
        <v>#REF!</v>
      </c>
      <c r="M56" s="1" t="e">
        <f t="shared" ca="1" si="16"/>
        <v>#REF!</v>
      </c>
      <c r="N56" s="1" t="e">
        <f t="shared" ca="1" si="16"/>
        <v>#REF!</v>
      </c>
      <c r="O56" s="1" t="e">
        <f t="shared" ca="1" si="16"/>
        <v>#REF!</v>
      </c>
      <c r="P56" s="1" t="e">
        <f t="shared" ca="1" si="16"/>
        <v>#REF!</v>
      </c>
      <c r="Q56" s="1" t="e">
        <f t="shared" ca="1" si="16"/>
        <v>#REF!</v>
      </c>
      <c r="R56" s="1" t="e">
        <f t="shared" ca="1" si="16"/>
        <v>#REF!</v>
      </c>
      <c r="S56" s="1" t="e">
        <f t="shared" ca="1" si="16"/>
        <v>#REF!</v>
      </c>
      <c r="T56" s="1" t="e">
        <f t="shared" ca="1" si="16"/>
        <v>#REF!</v>
      </c>
      <c r="U56" s="1" t="e">
        <f t="shared" ca="1" si="16"/>
        <v>#REF!</v>
      </c>
      <c r="V56" s="1" t="e">
        <f t="shared" ca="1" si="16"/>
        <v>#REF!</v>
      </c>
      <c r="W56" s="1" t="e">
        <f t="shared" ca="1" si="16"/>
        <v>#REF!</v>
      </c>
      <c r="X56" s="1" t="e">
        <f t="shared" ca="1" si="16"/>
        <v>#REF!</v>
      </c>
      <c r="Y56" s="1" t="e">
        <f t="shared" ca="1" si="16"/>
        <v>#REF!</v>
      </c>
      <c r="Z56" s="1" t="e">
        <f t="shared" ca="1" si="16"/>
        <v>#REF!</v>
      </c>
      <c r="AA56" s="1" t="e">
        <f t="shared" ca="1" si="16"/>
        <v>#REF!</v>
      </c>
      <c r="AB56" s="1" t="e">
        <f t="shared" ca="1" si="16"/>
        <v>#REF!</v>
      </c>
      <c r="AC56" s="1" t="e">
        <f t="shared" ca="1" si="16"/>
        <v>#REF!</v>
      </c>
      <c r="AD56" s="1" t="e">
        <f t="shared" ca="1" si="16"/>
        <v>#REF!</v>
      </c>
      <c r="AE56" s="1" t="e">
        <f t="shared" ca="1" si="16"/>
        <v>#REF!</v>
      </c>
      <c r="AF56" s="1" t="e">
        <f t="shared" ca="1" si="16"/>
        <v>#REF!</v>
      </c>
      <c r="AG56" s="1" t="e">
        <f t="shared" ca="1" si="16"/>
        <v>#REF!</v>
      </c>
      <c r="AH56" s="1" t="e">
        <f t="shared" ca="1" si="16"/>
        <v>#REF!</v>
      </c>
    </row>
    <row r="58" spans="3:34">
      <c r="D58" s="4" t="e">
        <f>DATE(YEAR(MIN(E55:AH55)),MONTH(MIN(E55:AH55)),1)</f>
        <v>#REF!</v>
      </c>
      <c r="E58" s="1" t="e">
        <f>IF(MEDIAN($D58,E$55,EOMONTH($D58,0))=E$55,0.5,NA())</f>
        <v>#REF!</v>
      </c>
      <c r="F58" s="1" t="e">
        <f t="shared" ref="F58:AH58" si="17">IF(MEDIAN($D58,F$55,EOMONTH($D58,0))=F$55,0.5,NA())</f>
        <v>#REF!</v>
      </c>
      <c r="G58" s="1" t="e">
        <f t="shared" si="17"/>
        <v>#REF!</v>
      </c>
      <c r="H58" s="1" t="e">
        <f t="shared" si="17"/>
        <v>#REF!</v>
      </c>
      <c r="I58" s="1" t="e">
        <f t="shared" si="17"/>
        <v>#REF!</v>
      </c>
      <c r="J58" s="1" t="e">
        <f t="shared" si="17"/>
        <v>#REF!</v>
      </c>
      <c r="K58" s="1" t="e">
        <f t="shared" si="17"/>
        <v>#REF!</v>
      </c>
      <c r="L58" s="1" t="e">
        <f t="shared" si="17"/>
        <v>#REF!</v>
      </c>
      <c r="M58" s="1" t="e">
        <f t="shared" si="17"/>
        <v>#REF!</v>
      </c>
      <c r="N58" s="1" t="e">
        <f t="shared" si="17"/>
        <v>#REF!</v>
      </c>
      <c r="O58" s="1" t="e">
        <f t="shared" si="17"/>
        <v>#REF!</v>
      </c>
      <c r="P58" s="1" t="e">
        <f t="shared" si="17"/>
        <v>#REF!</v>
      </c>
      <c r="Q58" s="1" t="e">
        <f t="shared" si="17"/>
        <v>#REF!</v>
      </c>
      <c r="R58" s="1" t="e">
        <f t="shared" si="17"/>
        <v>#REF!</v>
      </c>
      <c r="S58" s="1" t="e">
        <f t="shared" si="17"/>
        <v>#REF!</v>
      </c>
      <c r="T58" s="1" t="e">
        <f t="shared" si="17"/>
        <v>#REF!</v>
      </c>
      <c r="U58" s="1" t="e">
        <f t="shared" si="17"/>
        <v>#REF!</v>
      </c>
      <c r="V58" s="1" t="e">
        <f t="shared" si="17"/>
        <v>#REF!</v>
      </c>
      <c r="W58" s="1" t="e">
        <f t="shared" si="17"/>
        <v>#REF!</v>
      </c>
      <c r="X58" s="1" t="e">
        <f t="shared" si="17"/>
        <v>#REF!</v>
      </c>
      <c r="Y58" s="1" t="e">
        <f t="shared" si="17"/>
        <v>#REF!</v>
      </c>
      <c r="Z58" s="1" t="e">
        <f t="shared" si="17"/>
        <v>#REF!</v>
      </c>
      <c r="AA58" s="1" t="e">
        <f t="shared" si="17"/>
        <v>#REF!</v>
      </c>
      <c r="AB58" s="1" t="e">
        <f t="shared" si="17"/>
        <v>#REF!</v>
      </c>
      <c r="AC58" s="1" t="e">
        <f t="shared" si="17"/>
        <v>#REF!</v>
      </c>
      <c r="AD58" s="1" t="e">
        <f t="shared" si="17"/>
        <v>#REF!</v>
      </c>
      <c r="AE58" s="1" t="e">
        <f t="shared" si="17"/>
        <v>#REF!</v>
      </c>
      <c r="AF58" s="1" t="e">
        <f t="shared" si="17"/>
        <v>#REF!</v>
      </c>
      <c r="AG58" s="1" t="e">
        <f t="shared" si="17"/>
        <v>#REF!</v>
      </c>
      <c r="AH58" s="1" t="e">
        <f t="shared" si="17"/>
        <v>#REF!</v>
      </c>
    </row>
    <row r="59" spans="3:34">
      <c r="D59" s="4" t="e">
        <f>TEXT(D58,"yyyy年 m月 ") &amp; " - Top Band"</f>
        <v>#REF!</v>
      </c>
      <c r="E59" s="1" t="e">
        <f>E58+12.5</f>
        <v>#REF!</v>
      </c>
      <c r="F59" s="1" t="e">
        <f t="shared" ref="F59:AH59" si="18">F58+12.5</f>
        <v>#REF!</v>
      </c>
      <c r="G59" s="1" t="e">
        <f t="shared" si="18"/>
        <v>#REF!</v>
      </c>
      <c r="H59" s="1" t="e">
        <f t="shared" si="18"/>
        <v>#REF!</v>
      </c>
      <c r="I59" s="1" t="e">
        <f t="shared" si="18"/>
        <v>#REF!</v>
      </c>
      <c r="J59" s="1" t="e">
        <f t="shared" si="18"/>
        <v>#REF!</v>
      </c>
      <c r="K59" s="1" t="e">
        <f t="shared" si="18"/>
        <v>#REF!</v>
      </c>
      <c r="L59" s="1" t="e">
        <f t="shared" si="18"/>
        <v>#REF!</v>
      </c>
      <c r="M59" s="1" t="e">
        <f t="shared" si="18"/>
        <v>#REF!</v>
      </c>
      <c r="N59" s="1" t="e">
        <f t="shared" si="18"/>
        <v>#REF!</v>
      </c>
      <c r="O59" s="1" t="e">
        <f t="shared" si="18"/>
        <v>#REF!</v>
      </c>
      <c r="P59" s="1" t="e">
        <f t="shared" si="18"/>
        <v>#REF!</v>
      </c>
      <c r="Q59" s="1" t="e">
        <f t="shared" si="18"/>
        <v>#REF!</v>
      </c>
      <c r="R59" s="1" t="e">
        <f t="shared" si="18"/>
        <v>#REF!</v>
      </c>
      <c r="S59" s="1" t="e">
        <f t="shared" si="18"/>
        <v>#REF!</v>
      </c>
      <c r="T59" s="1" t="e">
        <f t="shared" si="18"/>
        <v>#REF!</v>
      </c>
      <c r="U59" s="1" t="e">
        <f t="shared" si="18"/>
        <v>#REF!</v>
      </c>
      <c r="V59" s="1" t="e">
        <f t="shared" si="18"/>
        <v>#REF!</v>
      </c>
      <c r="W59" s="1" t="e">
        <f t="shared" si="18"/>
        <v>#REF!</v>
      </c>
      <c r="X59" s="1" t="e">
        <f t="shared" si="18"/>
        <v>#REF!</v>
      </c>
      <c r="Y59" s="1" t="e">
        <f t="shared" si="18"/>
        <v>#REF!</v>
      </c>
      <c r="Z59" s="1" t="e">
        <f t="shared" si="18"/>
        <v>#REF!</v>
      </c>
      <c r="AA59" s="1" t="e">
        <f t="shared" si="18"/>
        <v>#REF!</v>
      </c>
      <c r="AB59" s="1" t="e">
        <f t="shared" si="18"/>
        <v>#REF!</v>
      </c>
      <c r="AC59" s="1" t="e">
        <f t="shared" si="18"/>
        <v>#REF!</v>
      </c>
      <c r="AD59" s="1" t="e">
        <f t="shared" si="18"/>
        <v>#REF!</v>
      </c>
      <c r="AE59" s="1" t="e">
        <f t="shared" si="18"/>
        <v>#REF!</v>
      </c>
      <c r="AF59" s="1" t="e">
        <f t="shared" si="18"/>
        <v>#REF!</v>
      </c>
      <c r="AG59" s="1" t="e">
        <f t="shared" si="18"/>
        <v>#REF!</v>
      </c>
      <c r="AH59" s="1" t="e">
        <f t="shared" si="18"/>
        <v>#REF!</v>
      </c>
    </row>
    <row r="60" spans="3:34">
      <c r="D60" s="5"/>
    </row>
    <row r="61" spans="3:34">
      <c r="D61" s="4" t="e">
        <f>EOMONTH(D58,0)+1</f>
        <v>#REF!</v>
      </c>
      <c r="E61" s="1" t="e">
        <f>IF(MEDIAN($D61,E$55,EOMONTH($D61,0))=E$55,0.5,NA())</f>
        <v>#REF!</v>
      </c>
      <c r="F61" s="1" t="e">
        <f t="shared" ref="F61:AH61" si="19">IF(MEDIAN($D61,F$55,EOMONTH($D61,0))=F$55,0.5,NA())</f>
        <v>#REF!</v>
      </c>
      <c r="G61" s="1" t="e">
        <f t="shared" si="19"/>
        <v>#REF!</v>
      </c>
      <c r="H61" s="1" t="e">
        <f t="shared" si="19"/>
        <v>#REF!</v>
      </c>
      <c r="I61" s="1" t="e">
        <f t="shared" si="19"/>
        <v>#REF!</v>
      </c>
      <c r="J61" s="1" t="e">
        <f t="shared" si="19"/>
        <v>#REF!</v>
      </c>
      <c r="K61" s="1" t="e">
        <f t="shared" si="19"/>
        <v>#REF!</v>
      </c>
      <c r="L61" s="1" t="e">
        <f t="shared" si="19"/>
        <v>#REF!</v>
      </c>
      <c r="M61" s="1" t="e">
        <f t="shared" si="19"/>
        <v>#REF!</v>
      </c>
      <c r="N61" s="1" t="e">
        <f t="shared" si="19"/>
        <v>#REF!</v>
      </c>
      <c r="O61" s="1" t="e">
        <f t="shared" si="19"/>
        <v>#REF!</v>
      </c>
      <c r="P61" s="1" t="e">
        <f t="shared" si="19"/>
        <v>#REF!</v>
      </c>
      <c r="Q61" s="1" t="e">
        <f t="shared" si="19"/>
        <v>#REF!</v>
      </c>
      <c r="R61" s="1" t="e">
        <f t="shared" si="19"/>
        <v>#REF!</v>
      </c>
      <c r="S61" s="1" t="e">
        <f t="shared" si="19"/>
        <v>#REF!</v>
      </c>
      <c r="T61" s="1" t="e">
        <f t="shared" si="19"/>
        <v>#REF!</v>
      </c>
      <c r="U61" s="1" t="e">
        <f t="shared" si="19"/>
        <v>#REF!</v>
      </c>
      <c r="V61" s="1" t="e">
        <f t="shared" si="19"/>
        <v>#REF!</v>
      </c>
      <c r="W61" s="1" t="e">
        <f t="shared" si="19"/>
        <v>#REF!</v>
      </c>
      <c r="X61" s="1" t="e">
        <f t="shared" si="19"/>
        <v>#REF!</v>
      </c>
      <c r="Y61" s="1" t="e">
        <f t="shared" si="19"/>
        <v>#REF!</v>
      </c>
      <c r="Z61" s="1" t="e">
        <f t="shared" si="19"/>
        <v>#REF!</v>
      </c>
      <c r="AA61" s="1" t="e">
        <f t="shared" si="19"/>
        <v>#REF!</v>
      </c>
      <c r="AB61" s="1" t="e">
        <f t="shared" si="19"/>
        <v>#REF!</v>
      </c>
      <c r="AC61" s="1" t="e">
        <f t="shared" si="19"/>
        <v>#REF!</v>
      </c>
      <c r="AD61" s="1" t="e">
        <f t="shared" si="19"/>
        <v>#REF!</v>
      </c>
      <c r="AE61" s="1" t="e">
        <f t="shared" si="19"/>
        <v>#REF!</v>
      </c>
      <c r="AF61" s="1" t="e">
        <f t="shared" si="19"/>
        <v>#REF!</v>
      </c>
      <c r="AG61" s="1" t="e">
        <f t="shared" si="19"/>
        <v>#REF!</v>
      </c>
      <c r="AH61" s="1" t="e">
        <f t="shared" si="19"/>
        <v>#REF!</v>
      </c>
    </row>
    <row r="62" spans="3:34">
      <c r="D62" s="4" t="e">
        <f>TEXT(D61,"yyyy年 m月") &amp; " - Top Band"</f>
        <v>#REF!</v>
      </c>
      <c r="E62" s="1" t="e">
        <f>E61+12.5</f>
        <v>#REF!</v>
      </c>
      <c r="F62" s="1" t="e">
        <f t="shared" ref="F62:AH62" si="20">F61+12.5</f>
        <v>#REF!</v>
      </c>
      <c r="G62" s="1" t="e">
        <f t="shared" si="20"/>
        <v>#REF!</v>
      </c>
      <c r="H62" s="1" t="e">
        <f t="shared" si="20"/>
        <v>#REF!</v>
      </c>
      <c r="I62" s="1" t="e">
        <f t="shared" si="20"/>
        <v>#REF!</v>
      </c>
      <c r="J62" s="1" t="e">
        <f t="shared" si="20"/>
        <v>#REF!</v>
      </c>
      <c r="K62" s="1" t="e">
        <f t="shared" si="20"/>
        <v>#REF!</v>
      </c>
      <c r="L62" s="1" t="e">
        <f t="shared" si="20"/>
        <v>#REF!</v>
      </c>
      <c r="M62" s="1" t="e">
        <f t="shared" si="20"/>
        <v>#REF!</v>
      </c>
      <c r="N62" s="1" t="e">
        <f t="shared" si="20"/>
        <v>#REF!</v>
      </c>
      <c r="O62" s="1" t="e">
        <f t="shared" si="20"/>
        <v>#REF!</v>
      </c>
      <c r="P62" s="1" t="e">
        <f t="shared" si="20"/>
        <v>#REF!</v>
      </c>
      <c r="Q62" s="1" t="e">
        <f t="shared" si="20"/>
        <v>#REF!</v>
      </c>
      <c r="R62" s="1" t="e">
        <f t="shared" si="20"/>
        <v>#REF!</v>
      </c>
      <c r="S62" s="1" t="e">
        <f t="shared" si="20"/>
        <v>#REF!</v>
      </c>
      <c r="T62" s="1" t="e">
        <f t="shared" si="20"/>
        <v>#REF!</v>
      </c>
      <c r="U62" s="1" t="e">
        <f t="shared" si="20"/>
        <v>#REF!</v>
      </c>
      <c r="V62" s="1" t="e">
        <f t="shared" si="20"/>
        <v>#REF!</v>
      </c>
      <c r="W62" s="1" t="e">
        <f t="shared" si="20"/>
        <v>#REF!</v>
      </c>
      <c r="X62" s="1" t="e">
        <f t="shared" si="20"/>
        <v>#REF!</v>
      </c>
      <c r="Y62" s="1" t="e">
        <f t="shared" si="20"/>
        <v>#REF!</v>
      </c>
      <c r="Z62" s="1" t="e">
        <f t="shared" si="20"/>
        <v>#REF!</v>
      </c>
      <c r="AA62" s="1" t="e">
        <f t="shared" si="20"/>
        <v>#REF!</v>
      </c>
      <c r="AB62" s="1" t="e">
        <f t="shared" si="20"/>
        <v>#REF!</v>
      </c>
      <c r="AC62" s="1" t="e">
        <f t="shared" si="20"/>
        <v>#REF!</v>
      </c>
      <c r="AD62" s="1" t="e">
        <f t="shared" si="20"/>
        <v>#REF!</v>
      </c>
      <c r="AE62" s="1" t="e">
        <f t="shared" si="20"/>
        <v>#REF!</v>
      </c>
      <c r="AF62" s="1" t="e">
        <f t="shared" si="20"/>
        <v>#REF!</v>
      </c>
      <c r="AG62" s="1" t="e">
        <f t="shared" si="20"/>
        <v>#REF!</v>
      </c>
      <c r="AH62" s="1" t="e">
        <f t="shared" si="20"/>
        <v>#REF!</v>
      </c>
    </row>
    <row r="63" spans="3:34">
      <c r="D63" s="5"/>
    </row>
    <row r="65" spans="4:34">
      <c r="D65" s="4" t="e">
        <f>D58+1</f>
        <v>#REF!</v>
      </c>
      <c r="E65" s="1" t="e">
        <f>IF(MEDIAN($D65,E$55)=E$55,0.5,NA())</f>
        <v>#REF!</v>
      </c>
      <c r="F65" s="1" t="e">
        <f t="shared" ref="F65:AH66" si="21">IF(MEDIAN($D65,F$55)=F$55,0.5,NA())</f>
        <v>#REF!</v>
      </c>
      <c r="G65" s="1" t="e">
        <f t="shared" si="21"/>
        <v>#REF!</v>
      </c>
      <c r="H65" s="1" t="e">
        <f t="shared" si="21"/>
        <v>#REF!</v>
      </c>
      <c r="I65" s="1" t="e">
        <f t="shared" si="21"/>
        <v>#REF!</v>
      </c>
      <c r="J65" s="1" t="e">
        <f t="shared" si="21"/>
        <v>#REF!</v>
      </c>
      <c r="K65" s="1" t="e">
        <f t="shared" si="21"/>
        <v>#REF!</v>
      </c>
      <c r="L65" s="1" t="e">
        <f t="shared" si="21"/>
        <v>#REF!</v>
      </c>
      <c r="M65" s="1" t="e">
        <f t="shared" si="21"/>
        <v>#REF!</v>
      </c>
      <c r="N65" s="1" t="e">
        <f t="shared" si="21"/>
        <v>#REF!</v>
      </c>
      <c r="O65" s="1" t="e">
        <f t="shared" si="21"/>
        <v>#REF!</v>
      </c>
      <c r="P65" s="1" t="e">
        <f t="shared" si="21"/>
        <v>#REF!</v>
      </c>
      <c r="Q65" s="1" t="e">
        <f t="shared" si="21"/>
        <v>#REF!</v>
      </c>
      <c r="R65" s="1" t="e">
        <f t="shared" si="21"/>
        <v>#REF!</v>
      </c>
      <c r="S65" s="1" t="e">
        <f t="shared" si="21"/>
        <v>#REF!</v>
      </c>
      <c r="T65" s="1" t="e">
        <f t="shared" si="21"/>
        <v>#REF!</v>
      </c>
      <c r="U65" s="1" t="e">
        <f t="shared" si="21"/>
        <v>#REF!</v>
      </c>
      <c r="V65" s="1" t="e">
        <f t="shared" si="21"/>
        <v>#REF!</v>
      </c>
      <c r="W65" s="1" t="e">
        <f t="shared" si="21"/>
        <v>#REF!</v>
      </c>
      <c r="X65" s="1" t="e">
        <f t="shared" si="21"/>
        <v>#REF!</v>
      </c>
      <c r="Y65" s="1" t="e">
        <f t="shared" si="21"/>
        <v>#REF!</v>
      </c>
      <c r="Z65" s="1" t="e">
        <f t="shared" si="21"/>
        <v>#REF!</v>
      </c>
      <c r="AA65" s="1" t="e">
        <f t="shared" si="21"/>
        <v>#REF!</v>
      </c>
      <c r="AB65" s="1" t="e">
        <f t="shared" si="21"/>
        <v>#REF!</v>
      </c>
      <c r="AC65" s="1" t="e">
        <f t="shared" si="21"/>
        <v>#REF!</v>
      </c>
      <c r="AD65" s="1" t="e">
        <f t="shared" si="21"/>
        <v>#REF!</v>
      </c>
      <c r="AE65" s="1" t="e">
        <f t="shared" si="21"/>
        <v>#REF!</v>
      </c>
      <c r="AF65" s="1" t="e">
        <f t="shared" si="21"/>
        <v>#REF!</v>
      </c>
      <c r="AG65" s="1" t="e">
        <f t="shared" si="21"/>
        <v>#REF!</v>
      </c>
      <c r="AH65" s="1" t="e">
        <f t="shared" si="21"/>
        <v>#REF!</v>
      </c>
    </row>
    <row r="66" spans="4:34">
      <c r="D66" s="4" t="e">
        <f>D61+1</f>
        <v>#REF!</v>
      </c>
      <c r="E66" s="1" t="e">
        <f>IF(MEDIAN($D66,E$55)=E$55,0.5,NA())</f>
        <v>#REF!</v>
      </c>
      <c r="F66" s="1" t="e">
        <f t="shared" si="21"/>
        <v>#REF!</v>
      </c>
      <c r="G66" s="1" t="e">
        <f t="shared" si="21"/>
        <v>#REF!</v>
      </c>
      <c r="H66" s="1" t="e">
        <f t="shared" si="21"/>
        <v>#REF!</v>
      </c>
      <c r="I66" s="1" t="e">
        <f t="shared" si="21"/>
        <v>#REF!</v>
      </c>
      <c r="J66" s="1" t="e">
        <f t="shared" si="21"/>
        <v>#REF!</v>
      </c>
      <c r="K66" s="1" t="e">
        <f t="shared" si="21"/>
        <v>#REF!</v>
      </c>
      <c r="L66" s="1" t="e">
        <f t="shared" si="21"/>
        <v>#REF!</v>
      </c>
      <c r="M66" s="1" t="e">
        <f t="shared" si="21"/>
        <v>#REF!</v>
      </c>
      <c r="N66" s="1" t="e">
        <f t="shared" si="21"/>
        <v>#REF!</v>
      </c>
      <c r="O66" s="1" t="e">
        <f t="shared" si="21"/>
        <v>#REF!</v>
      </c>
      <c r="P66" s="1" t="e">
        <f t="shared" si="21"/>
        <v>#REF!</v>
      </c>
      <c r="Q66" s="1" t="e">
        <f t="shared" si="21"/>
        <v>#REF!</v>
      </c>
      <c r="R66" s="1" t="e">
        <f t="shared" si="21"/>
        <v>#REF!</v>
      </c>
      <c r="S66" s="1" t="e">
        <f t="shared" si="21"/>
        <v>#REF!</v>
      </c>
      <c r="T66" s="1" t="e">
        <f t="shared" si="21"/>
        <v>#REF!</v>
      </c>
      <c r="U66" s="1" t="e">
        <f t="shared" si="21"/>
        <v>#REF!</v>
      </c>
      <c r="V66" s="1" t="e">
        <f t="shared" si="21"/>
        <v>#REF!</v>
      </c>
      <c r="W66" s="1" t="e">
        <f t="shared" si="21"/>
        <v>#REF!</v>
      </c>
      <c r="X66" s="1" t="e">
        <f t="shared" si="21"/>
        <v>#REF!</v>
      </c>
      <c r="Y66" s="1" t="e">
        <f t="shared" si="21"/>
        <v>#REF!</v>
      </c>
      <c r="Z66" s="1" t="e">
        <f t="shared" si="21"/>
        <v>#REF!</v>
      </c>
      <c r="AA66" s="1" t="e">
        <f t="shared" si="21"/>
        <v>#REF!</v>
      </c>
      <c r="AB66" s="1" t="e">
        <f t="shared" si="21"/>
        <v>#REF!</v>
      </c>
      <c r="AC66" s="1" t="e">
        <f t="shared" si="21"/>
        <v>#REF!</v>
      </c>
      <c r="AD66" s="1" t="e">
        <f t="shared" si="21"/>
        <v>#REF!</v>
      </c>
      <c r="AE66" s="1" t="e">
        <f t="shared" si="21"/>
        <v>#REF!</v>
      </c>
      <c r="AF66" s="1" t="e">
        <f t="shared" si="21"/>
        <v>#REF!</v>
      </c>
      <c r="AG66" s="1" t="e">
        <f t="shared" si="21"/>
        <v>#REF!</v>
      </c>
      <c r="AH66" s="1" t="e">
        <f t="shared" si="21"/>
        <v>#REF!</v>
      </c>
    </row>
    <row r="69" spans="4:34">
      <c r="E69" s="1">
        <v>2.5</v>
      </c>
      <c r="F69" s="1">
        <f>E69</f>
        <v>2.5</v>
      </c>
      <c r="G69" s="1">
        <f t="shared" ref="G69:AH71" si="22">F69</f>
        <v>2.5</v>
      </c>
      <c r="H69" s="1">
        <f t="shared" si="22"/>
        <v>2.5</v>
      </c>
      <c r="I69" s="1">
        <f t="shared" si="22"/>
        <v>2.5</v>
      </c>
      <c r="J69" s="1">
        <f t="shared" si="22"/>
        <v>2.5</v>
      </c>
      <c r="K69" s="1">
        <f t="shared" si="22"/>
        <v>2.5</v>
      </c>
      <c r="L69" s="1">
        <f t="shared" si="22"/>
        <v>2.5</v>
      </c>
      <c r="M69" s="1">
        <f t="shared" si="22"/>
        <v>2.5</v>
      </c>
      <c r="N69" s="1">
        <f t="shared" si="22"/>
        <v>2.5</v>
      </c>
      <c r="O69" s="1">
        <f t="shared" si="22"/>
        <v>2.5</v>
      </c>
      <c r="P69" s="1">
        <f t="shared" si="22"/>
        <v>2.5</v>
      </c>
      <c r="Q69" s="1">
        <f t="shared" si="22"/>
        <v>2.5</v>
      </c>
      <c r="R69" s="1">
        <f t="shared" si="22"/>
        <v>2.5</v>
      </c>
      <c r="S69" s="1">
        <f t="shared" si="22"/>
        <v>2.5</v>
      </c>
      <c r="T69" s="1">
        <f t="shared" si="22"/>
        <v>2.5</v>
      </c>
      <c r="U69" s="1">
        <f t="shared" si="22"/>
        <v>2.5</v>
      </c>
      <c r="V69" s="1">
        <f t="shared" si="22"/>
        <v>2.5</v>
      </c>
      <c r="W69" s="1">
        <f t="shared" si="22"/>
        <v>2.5</v>
      </c>
      <c r="X69" s="1">
        <f t="shared" si="22"/>
        <v>2.5</v>
      </c>
      <c r="Y69" s="1">
        <f t="shared" si="22"/>
        <v>2.5</v>
      </c>
      <c r="Z69" s="1">
        <f t="shared" si="22"/>
        <v>2.5</v>
      </c>
      <c r="AA69" s="1">
        <f t="shared" si="22"/>
        <v>2.5</v>
      </c>
      <c r="AB69" s="1">
        <f t="shared" si="22"/>
        <v>2.5</v>
      </c>
      <c r="AC69" s="1">
        <f t="shared" si="22"/>
        <v>2.5</v>
      </c>
      <c r="AD69" s="1">
        <f t="shared" si="22"/>
        <v>2.5</v>
      </c>
      <c r="AE69" s="1">
        <f t="shared" si="22"/>
        <v>2.5</v>
      </c>
      <c r="AF69" s="1">
        <f t="shared" si="22"/>
        <v>2.5</v>
      </c>
      <c r="AG69" s="1">
        <f t="shared" si="22"/>
        <v>2.5</v>
      </c>
      <c r="AH69" s="1">
        <f t="shared" si="22"/>
        <v>2.5</v>
      </c>
    </row>
    <row r="70" spans="4:34">
      <c r="D70" s="1">
        <v>3</v>
      </c>
      <c r="E70" s="1" t="e">
        <f t="shared" ref="E70:AH70" si="23">LEFT(UPPER(TEXT(E55,"[$-411]ddd")),$D70)</f>
        <v>#REF!</v>
      </c>
      <c r="F70" s="1" t="e">
        <f t="shared" si="23"/>
        <v>#REF!</v>
      </c>
      <c r="G70" s="1" t="e">
        <f t="shared" si="23"/>
        <v>#REF!</v>
      </c>
      <c r="H70" s="1" t="e">
        <f t="shared" si="23"/>
        <v>#REF!</v>
      </c>
      <c r="I70" s="1" t="e">
        <f t="shared" si="23"/>
        <v>#REF!</v>
      </c>
      <c r="J70" s="1" t="e">
        <f t="shared" si="23"/>
        <v>#REF!</v>
      </c>
      <c r="K70" s="1" t="e">
        <f t="shared" si="23"/>
        <v>#REF!</v>
      </c>
      <c r="L70" s="1" t="e">
        <f t="shared" si="23"/>
        <v>#REF!</v>
      </c>
      <c r="M70" s="1" t="e">
        <f t="shared" si="23"/>
        <v>#REF!</v>
      </c>
      <c r="N70" s="1" t="e">
        <f t="shared" si="23"/>
        <v>#REF!</v>
      </c>
      <c r="O70" s="1" t="e">
        <f t="shared" si="23"/>
        <v>#REF!</v>
      </c>
      <c r="P70" s="1" t="e">
        <f t="shared" si="23"/>
        <v>#REF!</v>
      </c>
      <c r="Q70" s="1" t="e">
        <f t="shared" si="23"/>
        <v>#REF!</v>
      </c>
      <c r="R70" s="1" t="e">
        <f t="shared" si="23"/>
        <v>#REF!</v>
      </c>
      <c r="S70" s="1" t="e">
        <f t="shared" si="23"/>
        <v>#REF!</v>
      </c>
      <c r="T70" s="1" t="e">
        <f t="shared" si="23"/>
        <v>#REF!</v>
      </c>
      <c r="U70" s="1" t="e">
        <f t="shared" si="23"/>
        <v>#REF!</v>
      </c>
      <c r="V70" s="1" t="e">
        <f t="shared" si="23"/>
        <v>#REF!</v>
      </c>
      <c r="W70" s="1" t="e">
        <f t="shared" si="23"/>
        <v>#REF!</v>
      </c>
      <c r="X70" s="1" t="e">
        <f t="shared" si="23"/>
        <v>#REF!</v>
      </c>
      <c r="Y70" s="1" t="e">
        <f t="shared" si="23"/>
        <v>#REF!</v>
      </c>
      <c r="Z70" s="1" t="e">
        <f t="shared" si="23"/>
        <v>#REF!</v>
      </c>
      <c r="AA70" s="1" t="e">
        <f t="shared" si="23"/>
        <v>#REF!</v>
      </c>
      <c r="AB70" s="1" t="e">
        <f t="shared" si="23"/>
        <v>#REF!</v>
      </c>
      <c r="AC70" s="1" t="e">
        <f t="shared" si="23"/>
        <v>#REF!</v>
      </c>
      <c r="AD70" s="1" t="e">
        <f t="shared" si="23"/>
        <v>#REF!</v>
      </c>
      <c r="AE70" s="1" t="e">
        <f t="shared" si="23"/>
        <v>#REF!</v>
      </c>
      <c r="AF70" s="1" t="e">
        <f t="shared" si="23"/>
        <v>#REF!</v>
      </c>
      <c r="AG70" s="1" t="e">
        <f t="shared" si="23"/>
        <v>#REF!</v>
      </c>
      <c r="AH70" s="1" t="e">
        <f t="shared" si="23"/>
        <v>#REF!</v>
      </c>
    </row>
    <row r="71" spans="4:34">
      <c r="E71" s="1">
        <v>1.3</v>
      </c>
      <c r="F71" s="1">
        <f>E71</f>
        <v>1.3</v>
      </c>
      <c r="G71" s="1">
        <f t="shared" si="22"/>
        <v>1.3</v>
      </c>
      <c r="H71" s="1">
        <f t="shared" si="22"/>
        <v>1.3</v>
      </c>
      <c r="I71" s="1">
        <f t="shared" si="22"/>
        <v>1.3</v>
      </c>
      <c r="J71" s="1">
        <f t="shared" si="22"/>
        <v>1.3</v>
      </c>
      <c r="K71" s="1">
        <f t="shared" si="22"/>
        <v>1.3</v>
      </c>
      <c r="L71" s="1">
        <f t="shared" si="22"/>
        <v>1.3</v>
      </c>
      <c r="M71" s="1">
        <f t="shared" si="22"/>
        <v>1.3</v>
      </c>
      <c r="N71" s="1">
        <f t="shared" si="22"/>
        <v>1.3</v>
      </c>
      <c r="O71" s="1">
        <f t="shared" si="22"/>
        <v>1.3</v>
      </c>
      <c r="P71" s="1">
        <f t="shared" si="22"/>
        <v>1.3</v>
      </c>
      <c r="Q71" s="1">
        <f t="shared" si="22"/>
        <v>1.3</v>
      </c>
      <c r="R71" s="1">
        <f t="shared" si="22"/>
        <v>1.3</v>
      </c>
      <c r="S71" s="1">
        <f t="shared" si="22"/>
        <v>1.3</v>
      </c>
      <c r="T71" s="1">
        <f t="shared" si="22"/>
        <v>1.3</v>
      </c>
      <c r="U71" s="1">
        <f t="shared" si="22"/>
        <v>1.3</v>
      </c>
      <c r="V71" s="1">
        <f t="shared" si="22"/>
        <v>1.3</v>
      </c>
      <c r="W71" s="1">
        <f t="shared" si="22"/>
        <v>1.3</v>
      </c>
      <c r="X71" s="1">
        <f t="shared" si="22"/>
        <v>1.3</v>
      </c>
      <c r="Y71" s="1">
        <f t="shared" si="22"/>
        <v>1.3</v>
      </c>
      <c r="Z71" s="1">
        <f t="shared" si="22"/>
        <v>1.3</v>
      </c>
      <c r="AA71" s="1">
        <f t="shared" si="22"/>
        <v>1.3</v>
      </c>
      <c r="AB71" s="1">
        <f t="shared" si="22"/>
        <v>1.3</v>
      </c>
      <c r="AC71" s="1">
        <f t="shared" si="22"/>
        <v>1.3</v>
      </c>
      <c r="AD71" s="1">
        <f t="shared" si="22"/>
        <v>1.3</v>
      </c>
      <c r="AE71" s="1">
        <f t="shared" si="22"/>
        <v>1.3</v>
      </c>
      <c r="AF71" s="1">
        <f t="shared" si="22"/>
        <v>1.3</v>
      </c>
      <c r="AG71" s="1">
        <f t="shared" si="22"/>
        <v>1.3</v>
      </c>
      <c r="AH71" s="1">
        <f t="shared" si="22"/>
        <v>1.3</v>
      </c>
    </row>
    <row r="72" spans="4:34">
      <c r="E72" s="1" t="e">
        <f>TEXT(E55,"dd")</f>
        <v>#REF!</v>
      </c>
      <c r="F72" s="1" t="e">
        <f t="shared" ref="F72:AH72" si="24">TEXT(F55,"dd")</f>
        <v>#REF!</v>
      </c>
      <c r="G72" s="1" t="e">
        <f t="shared" si="24"/>
        <v>#REF!</v>
      </c>
      <c r="H72" s="1" t="e">
        <f t="shared" si="24"/>
        <v>#REF!</v>
      </c>
      <c r="I72" s="1" t="e">
        <f t="shared" si="24"/>
        <v>#REF!</v>
      </c>
      <c r="J72" s="1" t="e">
        <f t="shared" si="24"/>
        <v>#REF!</v>
      </c>
      <c r="K72" s="1" t="e">
        <f t="shared" si="24"/>
        <v>#REF!</v>
      </c>
      <c r="L72" s="1" t="e">
        <f t="shared" si="24"/>
        <v>#REF!</v>
      </c>
      <c r="M72" s="1" t="e">
        <f t="shared" si="24"/>
        <v>#REF!</v>
      </c>
      <c r="N72" s="1" t="e">
        <f t="shared" si="24"/>
        <v>#REF!</v>
      </c>
      <c r="O72" s="1" t="e">
        <f t="shared" si="24"/>
        <v>#REF!</v>
      </c>
      <c r="P72" s="1" t="e">
        <f t="shared" si="24"/>
        <v>#REF!</v>
      </c>
      <c r="Q72" s="1" t="e">
        <f t="shared" si="24"/>
        <v>#REF!</v>
      </c>
      <c r="R72" s="1" t="e">
        <f t="shared" si="24"/>
        <v>#REF!</v>
      </c>
      <c r="S72" s="1" t="e">
        <f t="shared" si="24"/>
        <v>#REF!</v>
      </c>
      <c r="T72" s="1" t="e">
        <f t="shared" si="24"/>
        <v>#REF!</v>
      </c>
      <c r="U72" s="1" t="e">
        <f t="shared" si="24"/>
        <v>#REF!</v>
      </c>
      <c r="V72" s="1" t="e">
        <f t="shared" si="24"/>
        <v>#REF!</v>
      </c>
      <c r="W72" s="1" t="e">
        <f t="shared" si="24"/>
        <v>#REF!</v>
      </c>
      <c r="X72" s="1" t="e">
        <f t="shared" si="24"/>
        <v>#REF!</v>
      </c>
      <c r="Y72" s="1" t="e">
        <f t="shared" si="24"/>
        <v>#REF!</v>
      </c>
      <c r="Z72" s="1" t="e">
        <f t="shared" si="24"/>
        <v>#REF!</v>
      </c>
      <c r="AA72" s="1" t="e">
        <f t="shared" si="24"/>
        <v>#REF!</v>
      </c>
      <c r="AB72" s="1" t="e">
        <f t="shared" si="24"/>
        <v>#REF!</v>
      </c>
      <c r="AC72" s="1" t="e">
        <f t="shared" si="24"/>
        <v>#REF!</v>
      </c>
      <c r="AD72" s="1" t="e">
        <f t="shared" si="24"/>
        <v>#REF!</v>
      </c>
      <c r="AE72" s="1" t="e">
        <f t="shared" si="24"/>
        <v>#REF!</v>
      </c>
      <c r="AF72" s="1" t="e">
        <f t="shared" si="24"/>
        <v>#REF!</v>
      </c>
      <c r="AG72" s="1" t="e">
        <f t="shared" si="24"/>
        <v>#REF!</v>
      </c>
      <c r="AH72" s="1" t="e">
        <f t="shared" si="24"/>
        <v>#REF!</v>
      </c>
    </row>
  </sheetData>
  <phoneticPr fontId="1"/>
  <pageMargins left="0.7" right="0.7" top="0.75" bottom="0.75" header="0.3" footer="0.3"/>
  <pageSetup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F6E1CA76AAD4564AAF106FC3CFA868360400186944AA932D8046A3B88E9B37BEBDF5" ma:contentTypeVersion="57" ma:contentTypeDescription="Create a new document." ma:contentTypeScope="" ma:versionID="99516f8994b63f46a279aa564b61ee37">
  <xsd:schema xmlns:xsd="http://www.w3.org/2001/XMLSchema" xmlns:xs="http://www.w3.org/2001/XMLSchema" xmlns:p="http://schemas.microsoft.com/office/2006/metadata/properties" xmlns:ns2="1119c2e5-8fb9-4d5f-baf1-202c530f2c34" targetNamespace="http://schemas.microsoft.com/office/2006/metadata/properties" ma:root="true" ma:fieldsID="4ccc0999b57010467b6aff3ba0e15941" ns2:_="">
    <xsd:import namespace="1119c2e5-8fb9-4d5f-baf1-202c530f2c34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9c2e5-8fb9-4d5f-baf1-202c530f2c34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04032b9e-8ee6-4e89-b9db-4ffff205d025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388FC2BA-F530-4FF7-911A-621CAE6AFBD3}" ma:internalName="CSXSubmissionMarket" ma:readOnly="false" ma:showField="MarketName" ma:web="1119c2e5-8fb9-4d5f-baf1-202c530f2c34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5dcf7547-996b-4a0e-b7d1-0f761d14131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4D83B164-8C00-474C-8363-38E0B8FF22E3}" ma:internalName="InProjectListLookup" ma:readOnly="true" ma:showField="InProjectLis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e5aec8e1-0842-4156-acaa-2defcf90540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4D83B164-8C00-474C-8363-38E0B8FF22E3}" ma:internalName="LastCompleteVersionLookup" ma:readOnly="true" ma:showField="LastComplete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4D83B164-8C00-474C-8363-38E0B8FF22E3}" ma:internalName="LastPreviewErrorLookup" ma:readOnly="true" ma:showField="LastPreview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4D83B164-8C00-474C-8363-38E0B8FF22E3}" ma:internalName="LastPreviewResultLookup" ma:readOnly="true" ma:showField="LastPreview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4D83B164-8C00-474C-8363-38E0B8FF22E3}" ma:internalName="LastPreviewAttemptDateLookup" ma:readOnly="true" ma:showField="LastPreview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4D83B164-8C00-474C-8363-38E0B8FF22E3}" ma:internalName="LastPreviewedByLookup" ma:readOnly="true" ma:showField="LastPreview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4D83B164-8C00-474C-8363-38E0B8FF22E3}" ma:internalName="LastPreviewTimeLookup" ma:readOnly="true" ma:showField="LastPreview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4D83B164-8C00-474C-8363-38E0B8FF22E3}" ma:internalName="LastPreviewVersionLookup" ma:readOnly="true" ma:showField="LastPreview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4D83B164-8C00-474C-8363-38E0B8FF22E3}" ma:internalName="LastPublishErrorLookup" ma:readOnly="true" ma:showField="LastPublish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4D83B164-8C00-474C-8363-38E0B8FF22E3}" ma:internalName="LastPublishResultLookup" ma:readOnly="true" ma:showField="LastPublish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4D83B164-8C00-474C-8363-38E0B8FF22E3}" ma:internalName="LastPublishAttemptDateLookup" ma:readOnly="true" ma:showField="LastPublish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4D83B164-8C00-474C-8363-38E0B8FF22E3}" ma:internalName="LastPublishedByLookup" ma:readOnly="true" ma:showField="LastPublish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4D83B164-8C00-474C-8363-38E0B8FF22E3}" ma:internalName="LastPublishTimeLookup" ma:readOnly="true" ma:showField="LastPublish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4D83B164-8C00-474C-8363-38E0B8FF22E3}" ma:internalName="LastPublishVersionLookup" ma:readOnly="true" ma:showField="LastPublish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BC39992D-5589-4A4E-8B38-02E0637E5C25}" ma:internalName="LocLastLocAttemptVersionLookup" ma:readOnly="false" ma:showField="LastLocAttemptVersion" ma:web="1119c2e5-8fb9-4d5f-baf1-202c530f2c34">
      <xsd:simpleType>
        <xsd:restriction base="dms:Lookup"/>
      </xsd:simpleType>
    </xsd:element>
    <xsd:element name="LocLastLocAttemptVersionTypeLookup" ma:index="72" nillable="true" ma:displayName="Loc Last Loc Attempt Version Type" ma:default="" ma:list="{BC39992D-5589-4A4E-8B38-02E0637E5C25}" ma:internalName="LocLastLocAttemptVersionTypeLookup" ma:readOnly="true" ma:showField="LastLocAttemptVersionType" ma:web="1119c2e5-8fb9-4d5f-baf1-202c530f2c34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BC39992D-5589-4A4E-8B38-02E0637E5C25}" ma:internalName="LocNewPublishedVersionLookup" ma:readOnly="true" ma:showField="NewPublishedVersion" ma:web="1119c2e5-8fb9-4d5f-baf1-202c530f2c34">
      <xsd:simpleType>
        <xsd:restriction base="dms:Lookup"/>
      </xsd:simpleType>
    </xsd:element>
    <xsd:element name="LocOverallHandbackStatusLookup" ma:index="76" nillable="true" ma:displayName="Loc Overall Handback Status" ma:default="" ma:list="{BC39992D-5589-4A4E-8B38-02E0637E5C25}" ma:internalName="LocOverallHandbackStatusLookup" ma:readOnly="true" ma:showField="OverallHandbackStatus" ma:web="1119c2e5-8fb9-4d5f-baf1-202c530f2c34">
      <xsd:simpleType>
        <xsd:restriction base="dms:Lookup"/>
      </xsd:simpleType>
    </xsd:element>
    <xsd:element name="LocOverallLocStatusLookup" ma:index="77" nillable="true" ma:displayName="Loc Overall Localize Status" ma:default="" ma:list="{BC39992D-5589-4A4E-8B38-02E0637E5C25}" ma:internalName="LocOverallLocStatusLookup" ma:readOnly="true" ma:showField="OverallLocStatus" ma:web="1119c2e5-8fb9-4d5f-baf1-202c530f2c34">
      <xsd:simpleType>
        <xsd:restriction base="dms:Lookup"/>
      </xsd:simpleType>
    </xsd:element>
    <xsd:element name="LocOverallPreviewStatusLookup" ma:index="78" nillable="true" ma:displayName="Loc Overall Preview Status" ma:default="" ma:list="{BC39992D-5589-4A4E-8B38-02E0637E5C25}" ma:internalName="LocOverallPreviewStatusLookup" ma:readOnly="true" ma:showField="OverallPreviewStatus" ma:web="1119c2e5-8fb9-4d5f-baf1-202c530f2c34">
      <xsd:simpleType>
        <xsd:restriction base="dms:Lookup"/>
      </xsd:simpleType>
    </xsd:element>
    <xsd:element name="LocOverallPublishStatusLookup" ma:index="79" nillable="true" ma:displayName="Loc Overall Publish Status" ma:default="" ma:list="{BC39992D-5589-4A4E-8B38-02E0637E5C25}" ma:internalName="LocOverallPublishStatusLookup" ma:readOnly="true" ma:showField="OverallPublishStatus" ma:web="1119c2e5-8fb9-4d5f-baf1-202c530f2c34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BC39992D-5589-4A4E-8B38-02E0637E5C25}" ma:internalName="LocProcessedForHandoffsLookup" ma:readOnly="true" ma:showField="ProcessedForHandoffs" ma:web="1119c2e5-8fb9-4d5f-baf1-202c530f2c34">
      <xsd:simpleType>
        <xsd:restriction base="dms:Lookup"/>
      </xsd:simpleType>
    </xsd:element>
    <xsd:element name="LocProcessedForMarketsLookup" ma:index="82" nillable="true" ma:displayName="Loc Processed For Markets" ma:default="" ma:list="{BC39992D-5589-4A4E-8B38-02E0637E5C25}" ma:internalName="LocProcessedForMarketsLookup" ma:readOnly="true" ma:showField="ProcessedForMarkets" ma:web="1119c2e5-8fb9-4d5f-baf1-202c530f2c34">
      <xsd:simpleType>
        <xsd:restriction base="dms:Lookup"/>
      </xsd:simpleType>
    </xsd:element>
    <xsd:element name="LocPublishedDependentAssetsLookup" ma:index="83" nillable="true" ma:displayName="Loc Published Dependent Assets" ma:default="" ma:list="{BC39992D-5589-4A4E-8B38-02E0637E5C25}" ma:internalName="LocPublishedDependentAssetsLookup" ma:readOnly="true" ma:showField="PublishedDependentAssets" ma:web="1119c2e5-8fb9-4d5f-baf1-202c530f2c34">
      <xsd:simpleType>
        <xsd:restriction base="dms:Lookup"/>
      </xsd:simpleType>
    </xsd:element>
    <xsd:element name="LocPublishedLinkedAssetsLookup" ma:index="84" nillable="true" ma:displayName="Loc Published Linked Assets" ma:default="" ma:list="{BC39992D-5589-4A4E-8B38-02E0637E5C25}" ma:internalName="LocPublishedLinkedAssetsLookup" ma:readOnly="true" ma:showField="PublishedLinkedAssets" ma:web="1119c2e5-8fb9-4d5f-baf1-202c530f2c34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8ca5b26-415b-4822-b35b-d9a845b1b83b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388FC2BA-F530-4FF7-911A-621CAE6AFBD3}" ma:internalName="Markets" ma:readOnly="false" ma:showField="MarketNa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D83B164-8C00-474C-8363-38E0B8FF22E3}" ma:internalName="NumOfRatingsLookup" ma:readOnly="true" ma:showField="NumOfRating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D83B164-8C00-474C-8363-38E0B8FF22E3}" ma:internalName="PublishStatusLookup" ma:readOnly="false" ma:showField="PublishStatu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c8e7b99-44ca-46c8-84b8-12cd8d7cf8ee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c59171da-55f1-4c8b-8421-0d1d3f99d741}" ma:internalName="TaxCatchAll" ma:showField="CatchAllData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c59171da-55f1-4c8b-8421-0d1d3f99d741}" ma:internalName="TaxCatchAllLabel" ma:readOnly="true" ma:showField="CatchAllDataLabel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1119c2e5-8fb9-4d5f-baf1-202c530f2c34" xsi:nil="true"/>
    <AssetExpire xmlns="1119c2e5-8fb9-4d5f-baf1-202c530f2c34">2029-01-01T08:00:00+00:00</AssetExpire>
    <CampaignTagsTaxHTField0 xmlns="1119c2e5-8fb9-4d5f-baf1-202c530f2c34">
      <Terms xmlns="http://schemas.microsoft.com/office/infopath/2007/PartnerControls"/>
    </CampaignTagsTaxHTField0>
    <IntlLangReviewDate xmlns="1119c2e5-8fb9-4d5f-baf1-202c530f2c34" xsi:nil="true"/>
    <TPFriendlyName xmlns="1119c2e5-8fb9-4d5f-baf1-202c530f2c34" xsi:nil="true"/>
    <IntlLangReview xmlns="1119c2e5-8fb9-4d5f-baf1-202c530f2c34">false</IntlLangReview>
    <LocLastLocAttemptVersionLookup xmlns="1119c2e5-8fb9-4d5f-baf1-202c530f2c34">845883</LocLastLocAttemptVersionLookup>
    <PolicheckWords xmlns="1119c2e5-8fb9-4d5f-baf1-202c530f2c34" xsi:nil="true"/>
    <SubmitterId xmlns="1119c2e5-8fb9-4d5f-baf1-202c530f2c34" xsi:nil="true"/>
    <AcquiredFrom xmlns="1119c2e5-8fb9-4d5f-baf1-202c530f2c34">Internal MS</AcquiredFrom>
    <EditorialStatus xmlns="1119c2e5-8fb9-4d5f-baf1-202c530f2c34" xsi:nil="true"/>
    <Markets xmlns="1119c2e5-8fb9-4d5f-baf1-202c530f2c34"/>
    <OriginAsset xmlns="1119c2e5-8fb9-4d5f-baf1-202c530f2c34" xsi:nil="true"/>
    <AssetStart xmlns="1119c2e5-8fb9-4d5f-baf1-202c530f2c34">2012-06-28T22:28:09+00:00</AssetStart>
    <FriendlyTitle xmlns="1119c2e5-8fb9-4d5f-baf1-202c530f2c34" xsi:nil="true"/>
    <MarketSpecific xmlns="1119c2e5-8fb9-4d5f-baf1-202c530f2c34">false</MarketSpecific>
    <TPNamespace xmlns="1119c2e5-8fb9-4d5f-baf1-202c530f2c34" xsi:nil="true"/>
    <PublishStatusLookup xmlns="1119c2e5-8fb9-4d5f-baf1-202c530f2c34">
      <Value>604209</Value>
    </PublishStatusLookup>
    <APAuthor xmlns="1119c2e5-8fb9-4d5f-baf1-202c530f2c34">
      <UserInfo>
        <DisplayName/>
        <AccountId>2566</AccountId>
        <AccountType/>
      </UserInfo>
    </APAuthor>
    <TPCommandLine xmlns="1119c2e5-8fb9-4d5f-baf1-202c530f2c34" xsi:nil="true"/>
    <IntlLangReviewer xmlns="1119c2e5-8fb9-4d5f-baf1-202c530f2c34" xsi:nil="true"/>
    <OpenTemplate xmlns="1119c2e5-8fb9-4d5f-baf1-202c530f2c34">true</OpenTemplate>
    <CSXSubmissionDate xmlns="1119c2e5-8fb9-4d5f-baf1-202c530f2c34" xsi:nil="true"/>
    <TaxCatchAll xmlns="1119c2e5-8fb9-4d5f-baf1-202c530f2c34"/>
    <Manager xmlns="1119c2e5-8fb9-4d5f-baf1-202c530f2c34" xsi:nil="true"/>
    <NumericId xmlns="1119c2e5-8fb9-4d5f-baf1-202c530f2c34" xsi:nil="true"/>
    <ParentAssetId xmlns="1119c2e5-8fb9-4d5f-baf1-202c530f2c34" xsi:nil="true"/>
    <OriginalSourceMarket xmlns="1119c2e5-8fb9-4d5f-baf1-202c530f2c34">english</OriginalSourceMarket>
    <ApprovalStatus xmlns="1119c2e5-8fb9-4d5f-baf1-202c530f2c34">InProgress</ApprovalStatus>
    <TPComponent xmlns="1119c2e5-8fb9-4d5f-baf1-202c530f2c34" xsi:nil="true"/>
    <EditorialTags xmlns="1119c2e5-8fb9-4d5f-baf1-202c530f2c34" xsi:nil="true"/>
    <TPExecutable xmlns="1119c2e5-8fb9-4d5f-baf1-202c530f2c34" xsi:nil="true"/>
    <TPLaunchHelpLink xmlns="1119c2e5-8fb9-4d5f-baf1-202c530f2c34" xsi:nil="true"/>
    <LocComments xmlns="1119c2e5-8fb9-4d5f-baf1-202c530f2c34" xsi:nil="true"/>
    <LocRecommendedHandoff xmlns="1119c2e5-8fb9-4d5f-baf1-202c530f2c34" xsi:nil="true"/>
    <SourceTitle xmlns="1119c2e5-8fb9-4d5f-baf1-202c530f2c34" xsi:nil="true"/>
    <CSXUpdate xmlns="1119c2e5-8fb9-4d5f-baf1-202c530f2c34">false</CSXUpdate>
    <IntlLocPriority xmlns="1119c2e5-8fb9-4d5f-baf1-202c530f2c34" xsi:nil="true"/>
    <UAProjectedTotalWords xmlns="1119c2e5-8fb9-4d5f-baf1-202c530f2c34" xsi:nil="true"/>
    <AssetType xmlns="1119c2e5-8fb9-4d5f-baf1-202c530f2c34" xsi:nil="true"/>
    <MachineTranslated xmlns="1119c2e5-8fb9-4d5f-baf1-202c530f2c34">false</MachineTranslated>
    <OutputCachingOn xmlns="1119c2e5-8fb9-4d5f-baf1-202c530f2c34">false</OutputCachingOn>
    <TemplateStatus xmlns="1119c2e5-8fb9-4d5f-baf1-202c530f2c34">Complete</TemplateStatus>
    <IsSearchable xmlns="1119c2e5-8fb9-4d5f-baf1-202c530f2c34">false</IsSearchable>
    <ContentItem xmlns="1119c2e5-8fb9-4d5f-baf1-202c530f2c34" xsi:nil="true"/>
    <HandoffToMSDN xmlns="1119c2e5-8fb9-4d5f-baf1-202c530f2c34" xsi:nil="true"/>
    <ShowIn xmlns="1119c2e5-8fb9-4d5f-baf1-202c530f2c34">Show everywhere</ShowIn>
    <ThumbnailAssetId xmlns="1119c2e5-8fb9-4d5f-baf1-202c530f2c34" xsi:nil="true"/>
    <UALocComments xmlns="1119c2e5-8fb9-4d5f-baf1-202c530f2c34" xsi:nil="true"/>
    <UALocRecommendation xmlns="1119c2e5-8fb9-4d5f-baf1-202c530f2c34">Localize</UALocRecommendation>
    <LastModifiedDateTime xmlns="1119c2e5-8fb9-4d5f-baf1-202c530f2c34" xsi:nil="true"/>
    <LegacyData xmlns="1119c2e5-8fb9-4d5f-baf1-202c530f2c34" xsi:nil="true"/>
    <LocManualTestRequired xmlns="1119c2e5-8fb9-4d5f-baf1-202c530f2c34">false</LocManualTestRequired>
    <LocMarketGroupTiers2 xmlns="1119c2e5-8fb9-4d5f-baf1-202c530f2c34" xsi:nil="true"/>
    <ClipArtFilename xmlns="1119c2e5-8fb9-4d5f-baf1-202c530f2c34" xsi:nil="true"/>
    <TPApplication xmlns="1119c2e5-8fb9-4d5f-baf1-202c530f2c34" xsi:nil="true"/>
    <CSXHash xmlns="1119c2e5-8fb9-4d5f-baf1-202c530f2c34" xsi:nil="true"/>
    <DirectSourceMarket xmlns="1119c2e5-8fb9-4d5f-baf1-202c530f2c34">english</DirectSourceMarket>
    <PrimaryImageGen xmlns="1119c2e5-8fb9-4d5f-baf1-202c530f2c34">false</PrimaryImageGen>
    <PlannedPubDate xmlns="1119c2e5-8fb9-4d5f-baf1-202c530f2c34" xsi:nil="true"/>
    <CSXSubmissionMarket xmlns="1119c2e5-8fb9-4d5f-baf1-202c530f2c34" xsi:nil="true"/>
    <Downloads xmlns="1119c2e5-8fb9-4d5f-baf1-202c530f2c34">0</Downloads>
    <ArtSampleDocs xmlns="1119c2e5-8fb9-4d5f-baf1-202c530f2c34" xsi:nil="true"/>
    <TrustLevel xmlns="1119c2e5-8fb9-4d5f-baf1-202c530f2c34">1 Microsoft Managed Content</TrustLevel>
    <BlockPublish xmlns="1119c2e5-8fb9-4d5f-baf1-202c530f2c34">false</BlockPublish>
    <TPLaunchHelpLinkType xmlns="1119c2e5-8fb9-4d5f-baf1-202c530f2c34">Template</TPLaunchHelpLinkType>
    <LocalizationTagsTaxHTField0 xmlns="1119c2e5-8fb9-4d5f-baf1-202c530f2c34">
      <Terms xmlns="http://schemas.microsoft.com/office/infopath/2007/PartnerControls"/>
    </LocalizationTagsTaxHTField0>
    <BusinessGroup xmlns="1119c2e5-8fb9-4d5f-baf1-202c530f2c34" xsi:nil="true"/>
    <Providers xmlns="1119c2e5-8fb9-4d5f-baf1-202c530f2c34" xsi:nil="true"/>
    <TemplateTemplateType xmlns="1119c2e5-8fb9-4d5f-baf1-202c530f2c34">Excel Spreadsheet Template</TemplateTemplateType>
    <TimesCloned xmlns="1119c2e5-8fb9-4d5f-baf1-202c530f2c34" xsi:nil="true"/>
    <TPAppVersion xmlns="1119c2e5-8fb9-4d5f-baf1-202c530f2c34" xsi:nil="true"/>
    <VoteCount xmlns="1119c2e5-8fb9-4d5f-baf1-202c530f2c34" xsi:nil="true"/>
    <AverageRating xmlns="1119c2e5-8fb9-4d5f-baf1-202c530f2c34" xsi:nil="true"/>
    <FeatureTagsTaxHTField0 xmlns="1119c2e5-8fb9-4d5f-baf1-202c530f2c34">
      <Terms xmlns="http://schemas.microsoft.com/office/infopath/2007/PartnerControls"/>
    </FeatureTagsTaxHTField0>
    <Provider xmlns="1119c2e5-8fb9-4d5f-baf1-202c530f2c34" xsi:nil="true"/>
    <UACurrentWords xmlns="1119c2e5-8fb9-4d5f-baf1-202c530f2c34" xsi:nil="true"/>
    <AssetId xmlns="1119c2e5-8fb9-4d5f-baf1-202c530f2c34">TP102929977</AssetId>
    <TPClientViewer xmlns="1119c2e5-8fb9-4d5f-baf1-202c530f2c34" xsi:nil="true"/>
    <DSATActionTaken xmlns="1119c2e5-8fb9-4d5f-baf1-202c530f2c34" xsi:nil="true"/>
    <APEditor xmlns="1119c2e5-8fb9-4d5f-baf1-202c530f2c34">
      <UserInfo>
        <DisplayName/>
        <AccountId xsi:nil="true"/>
        <AccountType/>
      </UserInfo>
    </APEditor>
    <TPInstallLocation xmlns="1119c2e5-8fb9-4d5f-baf1-202c530f2c34" xsi:nil="true"/>
    <OOCacheId xmlns="1119c2e5-8fb9-4d5f-baf1-202c530f2c34" xsi:nil="true"/>
    <IsDeleted xmlns="1119c2e5-8fb9-4d5f-baf1-202c530f2c34">false</IsDeleted>
    <PublishTargets xmlns="1119c2e5-8fb9-4d5f-baf1-202c530f2c34">OfficeOnlineVNext</PublishTargets>
    <ApprovalLog xmlns="1119c2e5-8fb9-4d5f-baf1-202c530f2c34" xsi:nil="true"/>
    <BugNumber xmlns="1119c2e5-8fb9-4d5f-baf1-202c530f2c34" xsi:nil="true"/>
    <CrawlForDependencies xmlns="1119c2e5-8fb9-4d5f-baf1-202c530f2c34">false</CrawlForDependencies>
    <InternalTagsTaxHTField0 xmlns="1119c2e5-8fb9-4d5f-baf1-202c530f2c34">
      <Terms xmlns="http://schemas.microsoft.com/office/infopath/2007/PartnerControls"/>
    </InternalTagsTaxHTField0>
    <LastHandOff xmlns="1119c2e5-8fb9-4d5f-baf1-202c530f2c34" xsi:nil="true"/>
    <Milestone xmlns="1119c2e5-8fb9-4d5f-baf1-202c530f2c34" xsi:nil="true"/>
    <OriginalRelease xmlns="1119c2e5-8fb9-4d5f-baf1-202c530f2c34">15</OriginalRelease>
    <RecommendationsModifier xmlns="1119c2e5-8fb9-4d5f-baf1-202c530f2c34" xsi:nil="true"/>
    <ScenarioTagsTaxHTField0 xmlns="1119c2e5-8fb9-4d5f-baf1-202c530f2c34">
      <Terms xmlns="http://schemas.microsoft.com/office/infopath/2007/PartnerControls"/>
    </ScenarioTagsTaxHTField0>
    <UANotes xmlns="1119c2e5-8fb9-4d5f-baf1-202c530f2c3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D2341C6-6428-4B31-A3C4-E2CE051BF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9c2e5-8fb9-4d5f-baf1-202c530f2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480B7C-74B5-4356-BE3E-F349192742C6}">
  <ds:schemaRefs>
    <ds:schemaRef ds:uri="http://schemas.microsoft.com/office/2006/metadata/properties"/>
    <ds:schemaRef ds:uri="http://schemas.microsoft.com/office/infopath/2007/PartnerControls"/>
    <ds:schemaRef ds:uri="1119c2e5-8fb9-4d5f-baf1-202c530f2c34"/>
  </ds:schemaRefs>
</ds:datastoreItem>
</file>

<file path=customXml/itemProps3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イベントシステム</vt:lpstr>
      <vt:lpstr>計算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2011-09-08T16:30:30Z</dcterms:created>
  <dcterms:modified xsi:type="dcterms:W3CDTF">2019-06-21T04:17:44Z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0x010100F6E1CA76AAD4564AAF106FC3CFA868360400186944AA932D8046A3B88E9B37BEBDF5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