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cuments\Data Course\"/>
    </mc:Choice>
  </mc:AlternateContent>
  <xr:revisionPtr revIDLastSave="0" documentId="13_ncr:1_{480C91A4-0B3D-442A-BBB1-40A5A39CE7EB}" xr6:coauthVersionLast="47" xr6:coauthVersionMax="47" xr10:uidLastSave="{00000000-0000-0000-0000-000000000000}"/>
  <bookViews>
    <workbookView xWindow="-120" yWindow="-120" windowWidth="20730" windowHeight="11160" firstSheet="1" activeTab="2" xr2:uid="{8BE078A7-0E5F-4BD6-9F27-81FD0242B2DB}"/>
  </bookViews>
  <sheets>
    <sheet name="world_population Working" sheetId="1" r:id="rId1"/>
    <sheet name="Pivot Table" sheetId="2" r:id="rId2"/>
    <sheet name="Visuals" sheetId="10" r:id="rId3"/>
    <sheet name="Descriptive Statistics" sheetId="3" r:id="rId4"/>
    <sheet name="T-tests" sheetId="4" r:id="rId5"/>
    <sheet name="ANOVA" sheetId="5" r:id="rId6"/>
    <sheet name="Regression" sheetId="6" r:id="rId7"/>
  </sheets>
  <definedNames>
    <definedName name="_xlchart.v1.0" hidden="1">'T-tests'!$A$2:$A$235</definedName>
    <definedName name="_xlchart.v1.1" hidden="1">'T-tests'!$B$1</definedName>
    <definedName name="_xlchart.v1.2" hidden="1">'T-tests'!$B$2:$B$235</definedName>
    <definedName name="_xlchart.v1.3" hidden="1">ANOVA!$A$2:$A$235</definedName>
    <definedName name="_xlchart.v1.4" hidden="1">ANOVA!$B$1</definedName>
    <definedName name="_xlchart.v1.5" hidden="1">ANOVA!$B$2:$B$235</definedName>
    <definedName name="Slicer_Continent">#N/A</definedName>
  </definedNames>
  <calcPr calcId="181029"/>
  <pivotCaches>
    <pivotCache cacheId="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T39" i="6" l="1"/>
  <c r="BB38" i="6"/>
  <c r="AX38" i="6"/>
  <c r="AT38" i="6"/>
  <c r="AP38" i="6"/>
  <c r="AL38" i="6"/>
  <c r="AH38" i="6"/>
  <c r="AD38" i="6"/>
  <c r="Z38" i="6"/>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M9" i="3"/>
  <c r="M25" i="3"/>
  <c r="M41" i="3"/>
  <c r="M53" i="3"/>
  <c r="M57" i="3"/>
  <c r="M65" i="3"/>
  <c r="M69" i="3"/>
  <c r="M73" i="3"/>
  <c r="M77" i="3"/>
  <c r="M81" i="3"/>
  <c r="M89" i="3"/>
  <c r="M97" i="3"/>
  <c r="M101" i="3"/>
  <c r="M109" i="3"/>
  <c r="M121" i="3"/>
  <c r="M125" i="3"/>
  <c r="M133" i="3"/>
  <c r="M141" i="3"/>
  <c r="M149" i="3"/>
  <c r="M153" i="3"/>
  <c r="M157" i="3"/>
  <c r="M177" i="3"/>
  <c r="M181" i="3"/>
  <c r="M189" i="3"/>
  <c r="M205" i="3"/>
  <c r="M213"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N1" i="3"/>
  <c r="M1" i="3"/>
  <c r="L1" i="3"/>
  <c r="K1" i="3"/>
  <c r="J1" i="3"/>
  <c r="I1" i="3"/>
  <c r="H1" i="3"/>
  <c r="G1" i="3"/>
  <c r="F1" i="3"/>
  <c r="E1" i="3"/>
  <c r="D1" i="3"/>
  <c r="C1" i="3"/>
  <c r="B1" i="3"/>
  <c r="V29" i="1"/>
  <c r="Q234" i="1"/>
  <c r="M234" i="3" s="1"/>
  <c r="Q233" i="1"/>
  <c r="M233" i="3" s="1"/>
  <c r="Q232" i="1"/>
  <c r="M232" i="3" s="1"/>
  <c r="Q231" i="1"/>
  <c r="M231" i="3" s="1"/>
  <c r="Q230" i="1"/>
  <c r="M230" i="3" s="1"/>
  <c r="Q229" i="1"/>
  <c r="M229" i="3" s="1"/>
  <c r="Q228" i="1"/>
  <c r="M228" i="3" s="1"/>
  <c r="Q227" i="1"/>
  <c r="M227" i="3" s="1"/>
  <c r="Q226" i="1"/>
  <c r="M226" i="3" s="1"/>
  <c r="Q225" i="1"/>
  <c r="M225" i="3" s="1"/>
  <c r="Q224" i="1"/>
  <c r="M224" i="3" s="1"/>
  <c r="Q223" i="1"/>
  <c r="M223" i="3" s="1"/>
  <c r="Q222" i="1"/>
  <c r="M222" i="3" s="1"/>
  <c r="Q221" i="1"/>
  <c r="M221" i="3" s="1"/>
  <c r="Q220" i="1"/>
  <c r="M220" i="3" s="1"/>
  <c r="Q219" i="1"/>
  <c r="M219" i="3" s="1"/>
  <c r="Q218" i="1"/>
  <c r="M218" i="3" s="1"/>
  <c r="Q217" i="1"/>
  <c r="M217" i="3" s="1"/>
  <c r="Q215" i="1"/>
  <c r="M215" i="3" s="1"/>
  <c r="Q216" i="1"/>
  <c r="M216" i="3" s="1"/>
  <c r="Q214" i="1"/>
  <c r="M214" i="3" s="1"/>
  <c r="Q212" i="1"/>
  <c r="M212" i="3" s="1"/>
  <c r="Q213" i="1"/>
  <c r="Q210" i="1"/>
  <c r="M210" i="3" s="1"/>
  <c r="Q211" i="1"/>
  <c r="M211" i="3" s="1"/>
  <c r="Q209" i="1"/>
  <c r="M209" i="3" s="1"/>
  <c r="Q208" i="1"/>
  <c r="M208" i="3" s="1"/>
  <c r="Q207" i="1"/>
  <c r="M207" i="3" s="1"/>
  <c r="Q206" i="1"/>
  <c r="M206" i="3" s="1"/>
  <c r="Q204" i="1"/>
  <c r="M204" i="3" s="1"/>
  <c r="Q205" i="1"/>
  <c r="Q203" i="1"/>
  <c r="M203" i="3" s="1"/>
  <c r="Q202" i="1"/>
  <c r="M202" i="3" s="1"/>
  <c r="Q201" i="1"/>
  <c r="M201" i="3" s="1"/>
  <c r="Q200" i="1"/>
  <c r="M200" i="3" s="1"/>
  <c r="Q199" i="1"/>
  <c r="M199" i="3" s="1"/>
  <c r="Q198" i="1"/>
  <c r="M198" i="3" s="1"/>
  <c r="Q197" i="1"/>
  <c r="M197" i="3" s="1"/>
  <c r="Q196" i="1"/>
  <c r="M196" i="3" s="1"/>
  <c r="Q195" i="1"/>
  <c r="M195" i="3" s="1"/>
  <c r="Q194" i="1"/>
  <c r="M194" i="3" s="1"/>
  <c r="Q193" i="1"/>
  <c r="M193" i="3" s="1"/>
  <c r="Q192" i="1"/>
  <c r="M192" i="3" s="1"/>
  <c r="Q191" i="1"/>
  <c r="M191" i="3" s="1"/>
  <c r="Q190" i="1"/>
  <c r="M190" i="3" s="1"/>
  <c r="Q188" i="1"/>
  <c r="M188" i="3" s="1"/>
  <c r="Q189" i="1"/>
  <c r="Q187" i="1"/>
  <c r="M187" i="3" s="1"/>
  <c r="Q186" i="1"/>
  <c r="M186" i="3" s="1"/>
  <c r="Q185" i="1"/>
  <c r="M185" i="3" s="1"/>
  <c r="Q184" i="1"/>
  <c r="M184" i="3" s="1"/>
  <c r="Q183" i="1"/>
  <c r="M183" i="3" s="1"/>
  <c r="Q181" i="1"/>
  <c r="Q182" i="1"/>
  <c r="M182" i="3" s="1"/>
  <c r="Q180" i="1"/>
  <c r="M180" i="3" s="1"/>
  <c r="Q179" i="1"/>
  <c r="M179" i="3" s="1"/>
  <c r="Q177" i="1"/>
  <c r="Q178" i="1"/>
  <c r="M178" i="3" s="1"/>
  <c r="Q176" i="1"/>
  <c r="M176" i="3" s="1"/>
  <c r="Q175" i="1"/>
  <c r="M175" i="3" s="1"/>
  <c r="Q174" i="1"/>
  <c r="M174" i="3" s="1"/>
  <c r="Q173" i="1"/>
  <c r="M173" i="3" s="1"/>
  <c r="Q171" i="1"/>
  <c r="M171" i="3" s="1"/>
  <c r="Q172" i="1"/>
  <c r="M172" i="3" s="1"/>
  <c r="Q170" i="1"/>
  <c r="M170" i="3" s="1"/>
  <c r="Q169" i="1"/>
  <c r="M169" i="3" s="1"/>
  <c r="Q168" i="1"/>
  <c r="M168" i="3" s="1"/>
  <c r="Q167" i="1"/>
  <c r="M167" i="3" s="1"/>
  <c r="Q166" i="1"/>
  <c r="M166" i="3" s="1"/>
  <c r="Q165" i="1"/>
  <c r="M165" i="3" s="1"/>
  <c r="Q164" i="1"/>
  <c r="M164" i="3" s="1"/>
  <c r="Q163" i="1"/>
  <c r="M163" i="3" s="1"/>
  <c r="Q162" i="1"/>
  <c r="M162" i="3" s="1"/>
  <c r="Q161" i="1"/>
  <c r="M161" i="3" s="1"/>
  <c r="Q160" i="1"/>
  <c r="M160" i="3" s="1"/>
  <c r="Q159" i="1"/>
  <c r="M159" i="3" s="1"/>
  <c r="Q158" i="1"/>
  <c r="M158" i="3" s="1"/>
  <c r="Q156" i="1"/>
  <c r="M156" i="3" s="1"/>
  <c r="Q157" i="1"/>
  <c r="Q155" i="1"/>
  <c r="M155" i="3" s="1"/>
  <c r="Q154" i="1"/>
  <c r="M154" i="3" s="1"/>
  <c r="Q152" i="1"/>
  <c r="M152" i="3" s="1"/>
  <c r="Q153" i="1"/>
  <c r="Q151" i="1"/>
  <c r="M151" i="3" s="1"/>
  <c r="Q149" i="1"/>
  <c r="Q150" i="1"/>
  <c r="M150" i="3" s="1"/>
  <c r="Q147" i="1"/>
  <c r="M147" i="3" s="1"/>
  <c r="Q148" i="1"/>
  <c r="M148" i="3" s="1"/>
  <c r="Q146" i="1"/>
  <c r="M146" i="3" s="1"/>
  <c r="Q145" i="1"/>
  <c r="M145" i="3" s="1"/>
  <c r="Q143" i="1"/>
  <c r="M143" i="3" s="1"/>
  <c r="Q144" i="1"/>
  <c r="M144" i="3" s="1"/>
  <c r="Q142" i="1"/>
  <c r="M142" i="3" s="1"/>
  <c r="Q139" i="1"/>
  <c r="M139" i="3" s="1"/>
  <c r="Q140" i="1"/>
  <c r="M140" i="3" s="1"/>
  <c r="Q141" i="1"/>
  <c r="Q138" i="1"/>
  <c r="M138" i="3" s="1"/>
  <c r="Q137" i="1"/>
  <c r="M137" i="3" s="1"/>
  <c r="Q136" i="1"/>
  <c r="M136" i="3" s="1"/>
  <c r="Q135" i="1"/>
  <c r="M135" i="3" s="1"/>
  <c r="Q133" i="1"/>
  <c r="Q134" i="1"/>
  <c r="M134" i="3" s="1"/>
  <c r="Q131" i="1"/>
  <c r="M131" i="3" s="1"/>
  <c r="Q132" i="1"/>
  <c r="M132" i="3" s="1"/>
  <c r="Q130" i="1"/>
  <c r="M130" i="3" s="1"/>
  <c r="Q129" i="1"/>
  <c r="M129" i="3" s="1"/>
  <c r="Q128" i="1"/>
  <c r="M128" i="3" s="1"/>
  <c r="Q127" i="1"/>
  <c r="M127" i="3" s="1"/>
  <c r="Q125" i="1"/>
  <c r="Q126" i="1"/>
  <c r="M126" i="3" s="1"/>
  <c r="Q123" i="1"/>
  <c r="M123" i="3" s="1"/>
  <c r="Q124" i="1"/>
  <c r="M124" i="3" s="1"/>
  <c r="Q121" i="1"/>
  <c r="Q122" i="1"/>
  <c r="M122" i="3" s="1"/>
  <c r="Q118" i="1"/>
  <c r="M118" i="3" s="1"/>
  <c r="Q119" i="1"/>
  <c r="M119" i="3" s="1"/>
  <c r="Q120" i="1"/>
  <c r="M120" i="3" s="1"/>
  <c r="Q117" i="1"/>
  <c r="M117" i="3" s="1"/>
  <c r="Q116" i="1"/>
  <c r="M116" i="3" s="1"/>
  <c r="Q115" i="1"/>
  <c r="M115" i="3" s="1"/>
  <c r="Q112" i="1"/>
  <c r="M112" i="3" s="1"/>
  <c r="Q113" i="1"/>
  <c r="M113" i="3" s="1"/>
  <c r="Q114" i="1"/>
  <c r="M114" i="3" s="1"/>
  <c r="Q110" i="1"/>
  <c r="M110" i="3" s="1"/>
  <c r="Q111" i="1"/>
  <c r="M111" i="3" s="1"/>
  <c r="Q108" i="1"/>
  <c r="M108" i="3" s="1"/>
  <c r="Q109" i="1"/>
  <c r="Q106" i="1"/>
  <c r="M106" i="3" s="1"/>
  <c r="Q107" i="1"/>
  <c r="M107" i="3" s="1"/>
  <c r="Q105" i="1"/>
  <c r="M105" i="3" s="1"/>
  <c r="Q104" i="1"/>
  <c r="M104" i="3" s="1"/>
  <c r="Q102" i="1"/>
  <c r="M102" i="3" s="1"/>
  <c r="Q103" i="1"/>
  <c r="M103" i="3" s="1"/>
  <c r="Q100" i="1"/>
  <c r="M100" i="3" s="1"/>
  <c r="Q101" i="1"/>
  <c r="Q99" i="1"/>
  <c r="M99" i="3" s="1"/>
  <c r="Q97" i="1"/>
  <c r="Q98" i="1"/>
  <c r="M98" i="3" s="1"/>
  <c r="Q95" i="1"/>
  <c r="M95" i="3" s="1"/>
  <c r="Q96" i="1"/>
  <c r="M96" i="3" s="1"/>
  <c r="Q92" i="1"/>
  <c r="M92" i="3" s="1"/>
  <c r="Q93" i="1"/>
  <c r="M93" i="3" s="1"/>
  <c r="Q94" i="1"/>
  <c r="M94" i="3" s="1"/>
  <c r="Q91" i="1"/>
  <c r="M91" i="3" s="1"/>
  <c r="Q89" i="1"/>
  <c r="Q90" i="1"/>
  <c r="M90" i="3" s="1"/>
  <c r="Q86" i="1"/>
  <c r="M86" i="3" s="1"/>
  <c r="Q87" i="1"/>
  <c r="M87" i="3" s="1"/>
  <c r="Q88" i="1"/>
  <c r="M88" i="3" s="1"/>
  <c r="Q85" i="1"/>
  <c r="M85" i="3" s="1"/>
  <c r="Q84" i="1"/>
  <c r="M84" i="3" s="1"/>
  <c r="Q83" i="1"/>
  <c r="M83" i="3" s="1"/>
  <c r="Q81" i="1"/>
  <c r="Q82" i="1"/>
  <c r="M82" i="3" s="1"/>
  <c r="Q79" i="1"/>
  <c r="M79" i="3" s="1"/>
  <c r="Q80" i="1"/>
  <c r="M80" i="3" s="1"/>
  <c r="Q77" i="1"/>
  <c r="Q78" i="1"/>
  <c r="M78" i="3" s="1"/>
  <c r="Q76" i="1"/>
  <c r="M76" i="3" s="1"/>
  <c r="Q72" i="1"/>
  <c r="M72" i="3" s="1"/>
  <c r="Q73" i="1"/>
  <c r="Q74" i="1"/>
  <c r="M74" i="3" s="1"/>
  <c r="Q75" i="1"/>
  <c r="M75" i="3" s="1"/>
  <c r="Q71" i="1"/>
  <c r="M71" i="3" s="1"/>
  <c r="Q69" i="1"/>
  <c r="Q70" i="1"/>
  <c r="M70" i="3" s="1"/>
  <c r="Q67" i="1"/>
  <c r="M67" i="3" s="1"/>
  <c r="Q68" i="1"/>
  <c r="M68" i="3" s="1"/>
  <c r="Q66" i="1"/>
  <c r="M66" i="3" s="1"/>
  <c r="Q64" i="1"/>
  <c r="M64" i="3" s="1"/>
  <c r="Q65" i="1"/>
  <c r="Q63" i="1"/>
  <c r="M63" i="3" s="1"/>
  <c r="Q62" i="1"/>
  <c r="M62" i="3" s="1"/>
  <c r="Q61" i="1"/>
  <c r="M61" i="3" s="1"/>
  <c r="Q60" i="1"/>
  <c r="M60" i="3" s="1"/>
  <c r="Q57" i="1"/>
  <c r="Q58" i="1"/>
  <c r="M58" i="3" s="1"/>
  <c r="Q59" i="1"/>
  <c r="M59" i="3" s="1"/>
  <c r="Q55" i="1"/>
  <c r="M55" i="3" s="1"/>
  <c r="Q56" i="1"/>
  <c r="M56" i="3" s="1"/>
  <c r="Q54" i="1"/>
  <c r="M54" i="3" s="1"/>
  <c r="Q52" i="1"/>
  <c r="M52" i="3" s="1"/>
  <c r="Q53" i="1"/>
  <c r="Q51" i="1"/>
  <c r="M51" i="3" s="1"/>
  <c r="Q50" i="1"/>
  <c r="M50" i="3" s="1"/>
  <c r="Q49" i="1"/>
  <c r="M49" i="3" s="1"/>
  <c r="Q48" i="1"/>
  <c r="M48" i="3" s="1"/>
  <c r="Q46" i="1"/>
  <c r="M46" i="3" s="1"/>
  <c r="Q47" i="1"/>
  <c r="M47" i="3" s="1"/>
  <c r="Q45" i="1"/>
  <c r="M45" i="3" s="1"/>
  <c r="Q44" i="1"/>
  <c r="M44" i="3" s="1"/>
  <c r="Q43" i="1"/>
  <c r="M43" i="3" s="1"/>
  <c r="Q42" i="1"/>
  <c r="M42" i="3" s="1"/>
  <c r="Q40" i="1"/>
  <c r="M40" i="3" s="1"/>
  <c r="Q41" i="1"/>
  <c r="Q39" i="1"/>
  <c r="M39" i="3" s="1"/>
  <c r="Q38" i="1"/>
  <c r="M38" i="3" s="1"/>
  <c r="Q37" i="1"/>
  <c r="M37" i="3" s="1"/>
  <c r="Q36" i="1"/>
  <c r="M36" i="3" s="1"/>
  <c r="Q35" i="1"/>
  <c r="M35" i="3" s="1"/>
  <c r="Q34" i="1"/>
  <c r="M34" i="3" s="1"/>
  <c r="Q33" i="1"/>
  <c r="M33" i="3" s="1"/>
  <c r="Q31" i="1"/>
  <c r="M31" i="3" s="1"/>
  <c r="Q32" i="1"/>
  <c r="M32" i="3" s="1"/>
  <c r="Q30" i="1"/>
  <c r="M30" i="3" s="1"/>
  <c r="Q29" i="1"/>
  <c r="M29" i="3" s="1"/>
  <c r="Q28" i="1"/>
  <c r="M28" i="3" s="1"/>
  <c r="Q27" i="1"/>
  <c r="M27" i="3" s="1"/>
  <c r="Q25" i="1"/>
  <c r="Q26" i="1"/>
  <c r="M26" i="3" s="1"/>
  <c r="Q24" i="1"/>
  <c r="M24" i="3" s="1"/>
  <c r="Q23" i="1"/>
  <c r="M23" i="3" s="1"/>
  <c r="Q22" i="1"/>
  <c r="M22" i="3" s="1"/>
  <c r="Q21" i="1"/>
  <c r="M21" i="3" s="1"/>
  <c r="Q20" i="1"/>
  <c r="M20" i="3" s="1"/>
  <c r="Q19" i="1"/>
  <c r="M19" i="3" s="1"/>
  <c r="Q18" i="1"/>
  <c r="M18" i="3" s="1"/>
  <c r="Q17" i="1"/>
  <c r="M17" i="3" s="1"/>
  <c r="Q16" i="1"/>
  <c r="M16" i="3" s="1"/>
  <c r="Q15" i="1"/>
  <c r="M15" i="3" s="1"/>
  <c r="Q14" i="1"/>
  <c r="M14" i="3" s="1"/>
  <c r="Q13" i="1"/>
  <c r="M13" i="3" s="1"/>
  <c r="Q12" i="1"/>
  <c r="M12" i="3" s="1"/>
  <c r="Q11" i="1"/>
  <c r="M11" i="3" s="1"/>
  <c r="Q10" i="1"/>
  <c r="M10" i="3" s="1"/>
  <c r="Q8" i="1"/>
  <c r="M8" i="3" s="1"/>
  <c r="Q9" i="1"/>
  <c r="Q7" i="1"/>
  <c r="M7" i="3" s="1"/>
  <c r="Q6" i="1"/>
  <c r="M6" i="3" s="1"/>
  <c r="Q5" i="1"/>
  <c r="M5" i="3" s="1"/>
  <c r="Q4" i="1"/>
  <c r="M4" i="3" s="1"/>
  <c r="Q3" i="1"/>
  <c r="M3" i="3" s="1"/>
  <c r="Q2" i="1"/>
  <c r="M2" i="3" s="1"/>
  <c r="Q235" i="1"/>
  <c r="M235" i="3" s="1"/>
</calcChain>
</file>

<file path=xl/sharedStrings.xml><?xml version="1.0" encoding="utf-8"?>
<sst xmlns="http://schemas.openxmlformats.org/spreadsheetml/2006/main" count="1856" uniqueCount="816">
  <si>
    <t>Rank</t>
  </si>
  <si>
    <t>CCA3</t>
  </si>
  <si>
    <t>Country/Territory</t>
  </si>
  <si>
    <t>Capital</t>
  </si>
  <si>
    <t>Continent</t>
  </si>
  <si>
    <t>2022 Population</t>
  </si>
  <si>
    <t>2020 Population</t>
  </si>
  <si>
    <t>2015 Population</t>
  </si>
  <si>
    <t>2010 Population</t>
  </si>
  <si>
    <t>2000 Population</t>
  </si>
  <si>
    <t>1990 Population</t>
  </si>
  <si>
    <t>1980 Population</t>
  </si>
  <si>
    <t>1970 Population</t>
  </si>
  <si>
    <t>Area (kmÂ²)</t>
  </si>
  <si>
    <t>Density (per kmÂ²)</t>
  </si>
  <si>
    <t>Growth Rate</t>
  </si>
  <si>
    <t>World Population Percentage</t>
  </si>
  <si>
    <t>MDA</t>
  </si>
  <si>
    <t>Moldova</t>
  </si>
  <si>
    <t>Chisinau</t>
  </si>
  <si>
    <t>Europe</t>
  </si>
  <si>
    <t>Total Number of Missing values</t>
  </si>
  <si>
    <t>POL</t>
  </si>
  <si>
    <t>Poland</t>
  </si>
  <si>
    <t>Warsaw</t>
  </si>
  <si>
    <t>AVERAGE 2022 Population</t>
  </si>
  <si>
    <t>NER</t>
  </si>
  <si>
    <t>Niger</t>
  </si>
  <si>
    <t>Niamey</t>
  </si>
  <si>
    <t>Africa</t>
  </si>
  <si>
    <t>AVERAGE 2020 Population</t>
  </si>
  <si>
    <t>SYR</t>
  </si>
  <si>
    <t>Syria</t>
  </si>
  <si>
    <t>Damascus</t>
  </si>
  <si>
    <t>Asia</t>
  </si>
  <si>
    <t>AVERAGE 2015 Population</t>
  </si>
  <si>
    <t>SVK</t>
  </si>
  <si>
    <t>Slovakia</t>
  </si>
  <si>
    <t>Bratislava</t>
  </si>
  <si>
    <t>AVERAGE 2010 Population</t>
  </si>
  <si>
    <t>COD</t>
  </si>
  <si>
    <t>DR Congo</t>
  </si>
  <si>
    <t>Kinshasa</t>
  </si>
  <si>
    <t>AVERAGE 2000 Population</t>
  </si>
  <si>
    <t>MYT</t>
  </si>
  <si>
    <t>Mayotte</t>
  </si>
  <si>
    <t>Mamoudzou</t>
  </si>
  <si>
    <t>AVERAGE 1990 Population</t>
  </si>
  <si>
    <t>TCD</t>
  </si>
  <si>
    <t>Chad</t>
  </si>
  <si>
    <t>N'Djamena</t>
  </si>
  <si>
    <t>AVERAGE 1980 Population</t>
  </si>
  <si>
    <t>AGO</t>
  </si>
  <si>
    <t>Angola</t>
  </si>
  <si>
    <t>Luanda</t>
  </si>
  <si>
    <t>AVERAGE 1970 Population</t>
  </si>
  <si>
    <t>MLI</t>
  </si>
  <si>
    <t>Mali</t>
  </si>
  <si>
    <t>Bamako</t>
  </si>
  <si>
    <t>AVERAGE Area (kmÂ²)</t>
  </si>
  <si>
    <t>SOM</t>
  </si>
  <si>
    <t>Somalia</t>
  </si>
  <si>
    <t>Mogadishu</t>
  </si>
  <si>
    <t>AVERAGE Density (per kmÂ²)</t>
  </si>
  <si>
    <t>UGA</t>
  </si>
  <si>
    <t>Uganda</t>
  </si>
  <si>
    <t>Kampala</t>
  </si>
  <si>
    <t>AVERAGE Growth Rate</t>
  </si>
  <si>
    <t>TZA</t>
  </si>
  <si>
    <t>Tanzania</t>
  </si>
  <si>
    <t>Dodoma</t>
  </si>
  <si>
    <t>ZMB</t>
  </si>
  <si>
    <t>Zambia</t>
  </si>
  <si>
    <t>Lusaka</t>
  </si>
  <si>
    <t>MOZ</t>
  </si>
  <si>
    <t>Mozambique</t>
  </si>
  <si>
    <t>Maputo</t>
  </si>
  <si>
    <t>Row Labels</t>
  </si>
  <si>
    <t>Count of Continent</t>
  </si>
  <si>
    <t>BEN</t>
  </si>
  <si>
    <t>Benin</t>
  </si>
  <si>
    <t>Porto-Novo</t>
  </si>
  <si>
    <t>BDI</t>
  </si>
  <si>
    <t>Burundi</t>
  </si>
  <si>
    <t>Bujumbura</t>
  </si>
  <si>
    <t>SDN</t>
  </si>
  <si>
    <t>Sudan</t>
  </si>
  <si>
    <t>Khartoum</t>
  </si>
  <si>
    <t>HUN</t>
  </si>
  <si>
    <t>Hungary</t>
  </si>
  <si>
    <t>Budapest</t>
  </si>
  <si>
    <t>North America</t>
  </si>
  <si>
    <t>MRT</t>
  </si>
  <si>
    <t>Mauritania</t>
  </si>
  <si>
    <t>Nouakchott</t>
  </si>
  <si>
    <t>Oceania</t>
  </si>
  <si>
    <t>CMR</t>
  </si>
  <si>
    <t>Cameroon</t>
  </si>
  <si>
    <t>Yaounde</t>
  </si>
  <si>
    <t>South America</t>
  </si>
  <si>
    <t>SEN</t>
  </si>
  <si>
    <t>Senegal</t>
  </si>
  <si>
    <t>Dakar</t>
  </si>
  <si>
    <t>(blank)</t>
  </si>
  <si>
    <t>MWI</t>
  </si>
  <si>
    <t>Malawi</t>
  </si>
  <si>
    <t>Lilongwe</t>
  </si>
  <si>
    <t>Grand Total</t>
  </si>
  <si>
    <t>BFA</t>
  </si>
  <si>
    <t>Burkina Faso</t>
  </si>
  <si>
    <t>Ouagadougou</t>
  </si>
  <si>
    <t>AFG</t>
  </si>
  <si>
    <t>Afghanistan</t>
  </si>
  <si>
    <t>Kabul</t>
  </si>
  <si>
    <t>Average  Growth Rate</t>
  </si>
  <si>
    <t>ETH</t>
  </si>
  <si>
    <t>Ethiopia</t>
  </si>
  <si>
    <t>Addis Ababa</t>
  </si>
  <si>
    <t>Standard Deviation</t>
  </si>
  <si>
    <t>GMB</t>
  </si>
  <si>
    <t>Gambia</t>
  </si>
  <si>
    <t>Banjul</t>
  </si>
  <si>
    <t>Z score &gt; 3 or Z score &lt; -3</t>
  </si>
  <si>
    <t>CIV</t>
  </si>
  <si>
    <t>Ivory Coast</t>
  </si>
  <si>
    <t>Yamoussoukro</t>
  </si>
  <si>
    <t>Average Growth Rate EXC Outliers</t>
  </si>
  <si>
    <t>GNQ</t>
  </si>
  <si>
    <t>Equatorial Guinea</t>
  </si>
  <si>
    <t>Malabo</t>
  </si>
  <si>
    <t>GIN</t>
  </si>
  <si>
    <t>Guinea</t>
  </si>
  <si>
    <t>Conakry</t>
  </si>
  <si>
    <t>MDG</t>
  </si>
  <si>
    <t>Madagascar</t>
  </si>
  <si>
    <t>Antananarivo</t>
  </si>
  <si>
    <t>NGA</t>
  </si>
  <si>
    <t>Nigeria</t>
  </si>
  <si>
    <t>Abuja</t>
  </si>
  <si>
    <t>GUF</t>
  </si>
  <si>
    <t>French Guiana</t>
  </si>
  <si>
    <t>Cayenne</t>
  </si>
  <si>
    <t>VUT</t>
  </si>
  <si>
    <t>Vanuatu</t>
  </si>
  <si>
    <t>Port-Vila</t>
  </si>
  <si>
    <t>TGO</t>
  </si>
  <si>
    <t>Togo</t>
  </si>
  <si>
    <t>LomÃ©</t>
  </si>
  <si>
    <t>RWA</t>
  </si>
  <si>
    <t>Rwanda</t>
  </si>
  <si>
    <t>Kigali</t>
  </si>
  <si>
    <t>SLB</t>
  </si>
  <si>
    <t>Solomon Islands</t>
  </si>
  <si>
    <t>Honiara</t>
  </si>
  <si>
    <t>COG</t>
  </si>
  <si>
    <t>Republic of the Congo</t>
  </si>
  <si>
    <t>Brazzaville</t>
  </si>
  <si>
    <t>PSE</t>
  </si>
  <si>
    <t>Palestine</t>
  </si>
  <si>
    <t>Ramallah</t>
  </si>
  <si>
    <t>CAF</t>
  </si>
  <si>
    <t>Central African Republic</t>
  </si>
  <si>
    <t>Bangui</t>
  </si>
  <si>
    <t>IRQ</t>
  </si>
  <si>
    <t>Iraq</t>
  </si>
  <si>
    <t>Baghdad</t>
  </si>
  <si>
    <t>SLE</t>
  </si>
  <si>
    <t>Sierra Leone</t>
  </si>
  <si>
    <t>Freetown</t>
  </si>
  <si>
    <t>GNB</t>
  </si>
  <si>
    <t>Guinea-Bissau</t>
  </si>
  <si>
    <t>Bissau</t>
  </si>
  <si>
    <t>YEM</t>
  </si>
  <si>
    <t>Yemen</t>
  </si>
  <si>
    <t>Sanaa</t>
  </si>
  <si>
    <t>LBR</t>
  </si>
  <si>
    <t>Liberia</t>
  </si>
  <si>
    <t>Monrovia</t>
  </si>
  <si>
    <t>TJK</t>
  </si>
  <si>
    <t>Tajikistan</t>
  </si>
  <si>
    <t>Dushanbe</t>
  </si>
  <si>
    <t>GAB</t>
  </si>
  <si>
    <t>Gabon</t>
  </si>
  <si>
    <t>Libreville</t>
  </si>
  <si>
    <t>ZWE</t>
  </si>
  <si>
    <t>Zimbabwe</t>
  </si>
  <si>
    <t>Harare</t>
  </si>
  <si>
    <t>GHA</t>
  </si>
  <si>
    <t>Ghana</t>
  </si>
  <si>
    <t>Accra</t>
  </si>
  <si>
    <t>PNG</t>
  </si>
  <si>
    <t>Papua New Guinea</t>
  </si>
  <si>
    <t>Port Moresby</t>
  </si>
  <si>
    <t>KEN</t>
  </si>
  <si>
    <t>Kenya</t>
  </si>
  <si>
    <t>Nairobi</t>
  </si>
  <si>
    <t>STP</t>
  </si>
  <si>
    <t>Sao Tome and Principe</t>
  </si>
  <si>
    <t>SÃ£o TomÃ©</t>
  </si>
  <si>
    <t>PAK</t>
  </si>
  <si>
    <t>Pakistan</t>
  </si>
  <si>
    <t>Islamabad</t>
  </si>
  <si>
    <t>ESH</t>
  </si>
  <si>
    <t>Western Sahara</t>
  </si>
  <si>
    <t>El AaiÃºn</t>
  </si>
  <si>
    <t>COM</t>
  </si>
  <si>
    <t>Comoros</t>
  </si>
  <si>
    <t>Moroni</t>
  </si>
  <si>
    <t>KIR</t>
  </si>
  <si>
    <t>Kiribati</t>
  </si>
  <si>
    <t>Tarawa</t>
  </si>
  <si>
    <t>ERI</t>
  </si>
  <si>
    <t>Eritrea</t>
  </si>
  <si>
    <t>Asmara</t>
  </si>
  <si>
    <t>ROU</t>
  </si>
  <si>
    <t>Romania</t>
  </si>
  <si>
    <t>Bucharest</t>
  </si>
  <si>
    <t>NPL</t>
  </si>
  <si>
    <t>Nepal</t>
  </si>
  <si>
    <t>Kathmandu</t>
  </si>
  <si>
    <t>WSM</t>
  </si>
  <si>
    <t>Samoa</t>
  </si>
  <si>
    <t>Apia</t>
  </si>
  <si>
    <t>DZA</t>
  </si>
  <si>
    <t>Algeria</t>
  </si>
  <si>
    <t>Algiers</t>
  </si>
  <si>
    <t>BWA</t>
  </si>
  <si>
    <t>Botswana</t>
  </si>
  <si>
    <t>Gaborone</t>
  </si>
  <si>
    <t>UZB</t>
  </si>
  <si>
    <t>Uzbekistan</t>
  </si>
  <si>
    <t>Tashkent</t>
  </si>
  <si>
    <t>KGZ</t>
  </si>
  <si>
    <t>Kyrgyzstan</t>
  </si>
  <si>
    <t>Bishkek</t>
  </si>
  <si>
    <t>EGY</t>
  </si>
  <si>
    <t>Egypt</t>
  </si>
  <si>
    <t>Cairo</t>
  </si>
  <si>
    <t>ISR</t>
  </si>
  <si>
    <t>Israel</t>
  </si>
  <si>
    <t>Jerusalem</t>
  </si>
  <si>
    <t>TLS</t>
  </si>
  <si>
    <t>Timor-Leste</t>
  </si>
  <si>
    <t>Dili</t>
  </si>
  <si>
    <t>SSD</t>
  </si>
  <si>
    <t>South Sudan</t>
  </si>
  <si>
    <t>Juba</t>
  </si>
  <si>
    <t>MNG</t>
  </si>
  <si>
    <t>Mongolia</t>
  </si>
  <si>
    <t>Ulaanbaatar</t>
  </si>
  <si>
    <t>HND</t>
  </si>
  <si>
    <t>Honduras</t>
  </si>
  <si>
    <t>Tegucigalpa</t>
  </si>
  <si>
    <t>PHL</t>
  </si>
  <si>
    <t>Philippines</t>
  </si>
  <si>
    <t>Manila</t>
  </si>
  <si>
    <t>NAM</t>
  </si>
  <si>
    <t>Namibia</t>
  </si>
  <si>
    <t>Windhoek</t>
  </si>
  <si>
    <t>NIC</t>
  </si>
  <si>
    <t>Nicaragua</t>
  </si>
  <si>
    <t>Managua</t>
  </si>
  <si>
    <t>LAO</t>
  </si>
  <si>
    <t>Laos</t>
  </si>
  <si>
    <t>Vientiane</t>
  </si>
  <si>
    <t>TKM</t>
  </si>
  <si>
    <t>Turkmenistan</t>
  </si>
  <si>
    <t>Ashgabat</t>
  </si>
  <si>
    <t>DJI</t>
  </si>
  <si>
    <t>Djibouti</t>
  </si>
  <si>
    <t>GTM</t>
  </si>
  <si>
    <t>Guatemala</t>
  </si>
  <si>
    <t>Guatemala City</t>
  </si>
  <si>
    <t>PAN</t>
  </si>
  <si>
    <t>Panama</t>
  </si>
  <si>
    <t>Panama City</t>
  </si>
  <si>
    <t>TCA</t>
  </si>
  <si>
    <t>Turks and Caicos Islands</t>
  </si>
  <si>
    <t>Cockburn Town</t>
  </si>
  <si>
    <t>BLZ</t>
  </si>
  <si>
    <t>Belize</t>
  </si>
  <si>
    <t>Belmopan</t>
  </si>
  <si>
    <t>LUX</t>
  </si>
  <si>
    <t>Luxembourg</t>
  </si>
  <si>
    <t>SAU</t>
  </si>
  <si>
    <t>Saudi Arabia</t>
  </si>
  <si>
    <t>Riyadh</t>
  </si>
  <si>
    <t>NRU</t>
  </si>
  <si>
    <t>Nauru</t>
  </si>
  <si>
    <t>Yaren</t>
  </si>
  <si>
    <t>MAC</t>
  </si>
  <si>
    <t>Macau</t>
  </si>
  <si>
    <t>Concelho de Macau</t>
  </si>
  <si>
    <t>MLT</t>
  </si>
  <si>
    <t>Malta</t>
  </si>
  <si>
    <t>Valletta</t>
  </si>
  <si>
    <t>OMN</t>
  </si>
  <si>
    <t>Oman</t>
  </si>
  <si>
    <t>Muscat</t>
  </si>
  <si>
    <t>JOR</t>
  </si>
  <si>
    <t>Jordan</t>
  </si>
  <si>
    <t>Amman</t>
  </si>
  <si>
    <t>HTI</t>
  </si>
  <si>
    <t>Haiti</t>
  </si>
  <si>
    <t>Port-au-Prince</t>
  </si>
  <si>
    <t>BOL</t>
  </si>
  <si>
    <t>Bolivia</t>
  </si>
  <si>
    <t>Sucre</t>
  </si>
  <si>
    <t>TKL</t>
  </si>
  <si>
    <t>Tokelau</t>
  </si>
  <si>
    <t>Nukunonu</t>
  </si>
  <si>
    <t>PRY</t>
  </si>
  <si>
    <t>Paraguay</t>
  </si>
  <si>
    <t>AsunciÃ³n</t>
  </si>
  <si>
    <t>LBY</t>
  </si>
  <si>
    <t>Libya</t>
  </si>
  <si>
    <t>Tripoli</t>
  </si>
  <si>
    <t>ECU</t>
  </si>
  <si>
    <t>Ecuador</t>
  </si>
  <si>
    <t>Quito</t>
  </si>
  <si>
    <t>MYS</t>
  </si>
  <si>
    <t>Malaysia</t>
  </si>
  <si>
    <t>Kuala Lumpur</t>
  </si>
  <si>
    <t>NZL</t>
  </si>
  <si>
    <t>New Zealand</t>
  </si>
  <si>
    <t>Wellington</t>
  </si>
  <si>
    <t>KHM</t>
  </si>
  <si>
    <t>Cambodia</t>
  </si>
  <si>
    <t>Phnom Penh</t>
  </si>
  <si>
    <t>BGD</t>
  </si>
  <si>
    <t>Bangladesh</t>
  </si>
  <si>
    <t>Dhaka</t>
  </si>
  <si>
    <t>LSO</t>
  </si>
  <si>
    <t>Lesotho</t>
  </si>
  <si>
    <t>Maseru</t>
  </si>
  <si>
    <t>JEY</t>
  </si>
  <si>
    <t>Jersey</t>
  </si>
  <si>
    <t>Saint Helier</t>
  </si>
  <si>
    <t>KAZ</t>
  </si>
  <si>
    <t>Kazakhstan</t>
  </si>
  <si>
    <t>Nursultan</t>
  </si>
  <si>
    <t>MAR</t>
  </si>
  <si>
    <t>Morocco</t>
  </si>
  <si>
    <t>Rabat</t>
  </si>
  <si>
    <t>AND</t>
  </si>
  <si>
    <t>Andorra</t>
  </si>
  <si>
    <t>Andorra la Vella</t>
  </si>
  <si>
    <t>DOM</t>
  </si>
  <si>
    <t>Dominican Republic</t>
  </si>
  <si>
    <t>Santo Domingo</t>
  </si>
  <si>
    <t>AUS</t>
  </si>
  <si>
    <t>Australia</t>
  </si>
  <si>
    <t>Canberra</t>
  </si>
  <si>
    <t>PER</t>
  </si>
  <si>
    <t>Peru</t>
  </si>
  <si>
    <t>Lima</t>
  </si>
  <si>
    <t>BLM</t>
  </si>
  <si>
    <t>Saint Barthelemy</t>
  </si>
  <si>
    <t>Gustavia</t>
  </si>
  <si>
    <t>TUV</t>
  </si>
  <si>
    <t>Tuvalu</t>
  </si>
  <si>
    <t>Funafuti</t>
  </si>
  <si>
    <t>FSM</t>
  </si>
  <si>
    <t>Micronesia</t>
  </si>
  <si>
    <t>Palikir</t>
  </si>
  <si>
    <t>CPV</t>
  </si>
  <si>
    <t>Cape Verde</t>
  </si>
  <si>
    <t>Praia</t>
  </si>
  <si>
    <t>CYM</t>
  </si>
  <si>
    <t>Cayman Islands</t>
  </si>
  <si>
    <t>George Town</t>
  </si>
  <si>
    <t>ZAF</t>
  </si>
  <si>
    <t>South Africa</t>
  </si>
  <si>
    <t>Pretoria</t>
  </si>
  <si>
    <t>SUR</t>
  </si>
  <si>
    <t>Suriname</t>
  </si>
  <si>
    <t>Paramaribo</t>
  </si>
  <si>
    <t>REU</t>
  </si>
  <si>
    <t>Reunion</t>
  </si>
  <si>
    <t>Saint-Denis</t>
  </si>
  <si>
    <t>BRN</t>
  </si>
  <si>
    <t>Brunei</t>
  </si>
  <si>
    <t>Bandar Seri Begawan</t>
  </si>
  <si>
    <t>ARE</t>
  </si>
  <si>
    <t>United Arab Emirates</t>
  </si>
  <si>
    <t>Abu Dhabi</t>
  </si>
  <si>
    <t>TON</t>
  </si>
  <si>
    <t>Tonga</t>
  </si>
  <si>
    <t>Nukuâ€˜alofa</t>
  </si>
  <si>
    <t>SWZ</t>
  </si>
  <si>
    <t>Eswatini</t>
  </si>
  <si>
    <t>Mbabane</t>
  </si>
  <si>
    <t>SWE</t>
  </si>
  <si>
    <t>Sweden</t>
  </si>
  <si>
    <t>Stockholm</t>
  </si>
  <si>
    <t>CAN</t>
  </si>
  <si>
    <t>Canada</t>
  </si>
  <si>
    <t>Ottawa</t>
  </si>
  <si>
    <t>TUN</t>
  </si>
  <si>
    <t>Tunisia</t>
  </si>
  <si>
    <t>Tunis</t>
  </si>
  <si>
    <t>NCL</t>
  </si>
  <si>
    <t>New Caledonia</t>
  </si>
  <si>
    <t>NoumÃ©a</t>
  </si>
  <si>
    <t>LIE</t>
  </si>
  <si>
    <t>Liechtenstein</t>
  </si>
  <si>
    <t>Vaduz</t>
  </si>
  <si>
    <t>PYF</t>
  </si>
  <si>
    <t>French Polynesia</t>
  </si>
  <si>
    <t>Papeete</t>
  </si>
  <si>
    <t>VNM</t>
  </si>
  <si>
    <t>Vietnam</t>
  </si>
  <si>
    <t>Hanoi</t>
  </si>
  <si>
    <t>GUM</t>
  </si>
  <si>
    <t>Guam</t>
  </si>
  <si>
    <t>HagÃ¥tÃ±a</t>
  </si>
  <si>
    <t>IRL</t>
  </si>
  <si>
    <t>Ireland</t>
  </si>
  <si>
    <t>Dublin</t>
  </si>
  <si>
    <t>MMR</t>
  </si>
  <si>
    <t>Myanmar</t>
  </si>
  <si>
    <t>Nay Pyi Taw</t>
  </si>
  <si>
    <t>IRN</t>
  </si>
  <si>
    <t>Iran</t>
  </si>
  <si>
    <t>Tehran</t>
  </si>
  <si>
    <t>ISL</t>
  </si>
  <si>
    <t>Iceland</t>
  </si>
  <si>
    <t>ReykjavÃ­k</t>
  </si>
  <si>
    <t>COL</t>
  </si>
  <si>
    <t>Colombia</t>
  </si>
  <si>
    <t>Bogota</t>
  </si>
  <si>
    <t>IND</t>
  </si>
  <si>
    <t>India</t>
  </si>
  <si>
    <t>New Delhi</t>
  </si>
  <si>
    <t>TUR</t>
  </si>
  <si>
    <t>Turkey</t>
  </si>
  <si>
    <t>Ankara</t>
  </si>
  <si>
    <t>AIA</t>
  </si>
  <si>
    <t>Anguilla</t>
  </si>
  <si>
    <t>The Valley</t>
  </si>
  <si>
    <t>GRD</t>
  </si>
  <si>
    <t>Grenada</t>
  </si>
  <si>
    <t>Saint George's</t>
  </si>
  <si>
    <t>BTN</t>
  </si>
  <si>
    <t>Bhutan</t>
  </si>
  <si>
    <t>Thimphu</t>
  </si>
  <si>
    <t>IDN</t>
  </si>
  <si>
    <t>Indonesia</t>
  </si>
  <si>
    <t>Jakarta</t>
  </si>
  <si>
    <t>MEX</t>
  </si>
  <si>
    <t>Mexico</t>
  </si>
  <si>
    <t>Mexico City</t>
  </si>
  <si>
    <t>SYC</t>
  </si>
  <si>
    <t>Seychelles</t>
  </si>
  <si>
    <t>Victoria</t>
  </si>
  <si>
    <t>BHR</t>
  </si>
  <si>
    <t>Bahrain</t>
  </si>
  <si>
    <t>Manama</t>
  </si>
  <si>
    <t>VGB</t>
  </si>
  <si>
    <t>British Virgin Islands</t>
  </si>
  <si>
    <t>Road Town</t>
  </si>
  <si>
    <t>CYP</t>
  </si>
  <si>
    <t>Cyprus</t>
  </si>
  <si>
    <t>Nicosia</t>
  </si>
  <si>
    <t>ATG</t>
  </si>
  <si>
    <t>Antigua and Barbuda</t>
  </si>
  <si>
    <t>Saint Johnâ€™s</t>
  </si>
  <si>
    <t>NOR</t>
  </si>
  <si>
    <t>Norway</t>
  </si>
  <si>
    <t>Oslo</t>
  </si>
  <si>
    <t>SGP</t>
  </si>
  <si>
    <t>Singapore</t>
  </si>
  <si>
    <t>CHL</t>
  </si>
  <si>
    <t>Chile</t>
  </si>
  <si>
    <t>Santiago</t>
  </si>
  <si>
    <t>FJI</t>
  </si>
  <si>
    <t>Fiji</t>
  </si>
  <si>
    <t>Suva</t>
  </si>
  <si>
    <t>CHE</t>
  </si>
  <si>
    <t>Switzerland</t>
  </si>
  <si>
    <t>Bern</t>
  </si>
  <si>
    <t>GUY</t>
  </si>
  <si>
    <t>Guyana</t>
  </si>
  <si>
    <t>Georgetown</t>
  </si>
  <si>
    <t>CRI</t>
  </si>
  <si>
    <t>Costa Rica</t>
  </si>
  <si>
    <t>San JosÃ©</t>
  </si>
  <si>
    <t>ARG</t>
  </si>
  <si>
    <t>Argentina</t>
  </si>
  <si>
    <t>Buenos Aires</t>
  </si>
  <si>
    <t>BHS</t>
  </si>
  <si>
    <t>Bahamas</t>
  </si>
  <si>
    <t>Nassau</t>
  </si>
  <si>
    <t>DNK</t>
  </si>
  <si>
    <t>Denmark</t>
  </si>
  <si>
    <t>Copenhagen</t>
  </si>
  <si>
    <t>BRA</t>
  </si>
  <si>
    <t>Brazil</t>
  </si>
  <si>
    <t>Brasilia</t>
  </si>
  <si>
    <t>DMA</t>
  </si>
  <si>
    <t>Dominica</t>
  </si>
  <si>
    <t>Roseau</t>
  </si>
  <si>
    <t>MDV</t>
  </si>
  <si>
    <t>Maldives</t>
  </si>
  <si>
    <t>MalÃ©</t>
  </si>
  <si>
    <t>KWT</t>
  </si>
  <si>
    <t>Kuwait</t>
  </si>
  <si>
    <t>Kuwait City</t>
  </si>
  <si>
    <t>AZE</t>
  </si>
  <si>
    <t>Azerbaijan</t>
  </si>
  <si>
    <t>Baku</t>
  </si>
  <si>
    <t>FLK</t>
  </si>
  <si>
    <t>Falkland Islands</t>
  </si>
  <si>
    <t>Stanley</t>
  </si>
  <si>
    <t>CUW</t>
  </si>
  <si>
    <t>Curacao</t>
  </si>
  <si>
    <t>Willemstad</t>
  </si>
  <si>
    <t>GRL</t>
  </si>
  <si>
    <t>Greenland</t>
  </si>
  <si>
    <t>Nuuk</t>
  </si>
  <si>
    <t>FRO</t>
  </si>
  <si>
    <t>Faroe Islands</t>
  </si>
  <si>
    <t>TÃ³rshavn</t>
  </si>
  <si>
    <t>BEL</t>
  </si>
  <si>
    <t>Belgium</t>
  </si>
  <si>
    <t>Brussels</t>
  </si>
  <si>
    <t>PRK</t>
  </si>
  <si>
    <t>North Korea</t>
  </si>
  <si>
    <t>Pyongyang</t>
  </si>
  <si>
    <t>USA</t>
  </si>
  <si>
    <t>United States</t>
  </si>
  <si>
    <t>Washington, D.C.</t>
  </si>
  <si>
    <t>GGY</t>
  </si>
  <si>
    <t>Guernsey</t>
  </si>
  <si>
    <t>Saint Peter Port</t>
  </si>
  <si>
    <t>NLD</t>
  </si>
  <si>
    <t>Netherlands</t>
  </si>
  <si>
    <t>Amsterdam</t>
  </si>
  <si>
    <t>VEN</t>
  </si>
  <si>
    <t>Venezuela</t>
  </si>
  <si>
    <t>Caracas</t>
  </si>
  <si>
    <t>TTO</t>
  </si>
  <si>
    <t>Trinidad and Tobago</t>
  </si>
  <si>
    <t>Port-of-Spain</t>
  </si>
  <si>
    <t>SLV</t>
  </si>
  <si>
    <t>El Salvador</t>
  </si>
  <si>
    <t>San Salvador</t>
  </si>
  <si>
    <t>GBR</t>
  </si>
  <si>
    <t>United Kingdom</t>
  </si>
  <si>
    <t>London</t>
  </si>
  <si>
    <t>SXM</t>
  </si>
  <si>
    <t>Sint Maarten</t>
  </si>
  <si>
    <t>Philipsburg</t>
  </si>
  <si>
    <t>IMN</t>
  </si>
  <si>
    <t>Isle of Man</t>
  </si>
  <si>
    <t>Douglas</t>
  </si>
  <si>
    <t>LKA</t>
  </si>
  <si>
    <t>Sri Lanka</t>
  </si>
  <si>
    <t>Colombo</t>
  </si>
  <si>
    <t>QAT</t>
  </si>
  <si>
    <t>Qatar</t>
  </si>
  <si>
    <t>Doha</t>
  </si>
  <si>
    <t>AUT</t>
  </si>
  <si>
    <t>Austria</t>
  </si>
  <si>
    <t>Vienna</t>
  </si>
  <si>
    <t>PLW</t>
  </si>
  <si>
    <t>Palau</t>
  </si>
  <si>
    <t>Ngerulmud</t>
  </si>
  <si>
    <t>BRB</t>
  </si>
  <si>
    <t>Barbados</t>
  </si>
  <si>
    <t>Bridgetown</t>
  </si>
  <si>
    <t>ESP</t>
  </si>
  <si>
    <t>Spain</t>
  </si>
  <si>
    <t>Madrid</t>
  </si>
  <si>
    <t>FRA</t>
  </si>
  <si>
    <t>France</t>
  </si>
  <si>
    <t>Paris</t>
  </si>
  <si>
    <t>NFK</t>
  </si>
  <si>
    <t>Northern Mariana Islands</t>
  </si>
  <si>
    <t>Saipan</t>
  </si>
  <si>
    <t>TWN</t>
  </si>
  <si>
    <t>Taiwan</t>
  </si>
  <si>
    <t>Taipei</t>
  </si>
  <si>
    <t>THA</t>
  </si>
  <si>
    <t>Thailand</t>
  </si>
  <si>
    <t>Bangkok</t>
  </si>
  <si>
    <t>KNA</t>
  </si>
  <si>
    <t>Saint Kitts and Nevis</t>
  </si>
  <si>
    <t>Basseterre</t>
  </si>
  <si>
    <t>LCA</t>
  </si>
  <si>
    <t>Saint Lucia</t>
  </si>
  <si>
    <t>Castries</t>
  </si>
  <si>
    <t>FIN</t>
  </si>
  <si>
    <t>Finland</t>
  </si>
  <si>
    <t>Helsinki</t>
  </si>
  <si>
    <t>COK</t>
  </si>
  <si>
    <t>Cook Islands</t>
  </si>
  <si>
    <t>Avarua</t>
  </si>
  <si>
    <t>MUS</t>
  </si>
  <si>
    <t>Mauritius</t>
  </si>
  <si>
    <t>Port Louis</t>
  </si>
  <si>
    <t>SVN</t>
  </si>
  <si>
    <t>Slovenia</t>
  </si>
  <si>
    <t>Ljubljana</t>
  </si>
  <si>
    <t>BMU</t>
  </si>
  <si>
    <t>Bermuda</t>
  </si>
  <si>
    <t>Hamilton</t>
  </si>
  <si>
    <t>CHN</t>
  </si>
  <si>
    <t>China</t>
  </si>
  <si>
    <t>Beijing</t>
  </si>
  <si>
    <t>JAM</t>
  </si>
  <si>
    <t>Jamaica</t>
  </si>
  <si>
    <t>Kingston</t>
  </si>
  <si>
    <t>KOR</t>
  </si>
  <si>
    <t>South Korea</t>
  </si>
  <si>
    <t>Seoul</t>
  </si>
  <si>
    <t>DEU</t>
  </si>
  <si>
    <t>Germany</t>
  </si>
  <si>
    <t>Berlin</t>
  </si>
  <si>
    <t>GIB</t>
  </si>
  <si>
    <t>Gibraltar</t>
  </si>
  <si>
    <t>GLP</t>
  </si>
  <si>
    <t>Guadeloupe</t>
  </si>
  <si>
    <t>Basse-Terre</t>
  </si>
  <si>
    <t>HKG</t>
  </si>
  <si>
    <t>Hong Kong</t>
  </si>
  <si>
    <t>ABW</t>
  </si>
  <si>
    <t>Aruba</t>
  </si>
  <si>
    <t>Oranjestad</t>
  </si>
  <si>
    <t>URY</t>
  </si>
  <si>
    <t>Uruguay</t>
  </si>
  <si>
    <t>Montevideo</t>
  </si>
  <si>
    <t>PRI</t>
  </si>
  <si>
    <t>Puerto Rico</t>
  </si>
  <si>
    <t>San Juan</t>
  </si>
  <si>
    <t>MNE</t>
  </si>
  <si>
    <t>Montenegro</t>
  </si>
  <si>
    <t>Podgorica</t>
  </si>
  <si>
    <t>NIU</t>
  </si>
  <si>
    <t>Niue</t>
  </si>
  <si>
    <t>Alofi</t>
  </si>
  <si>
    <t>CZE</t>
  </si>
  <si>
    <t>Czech Republic</t>
  </si>
  <si>
    <t>Prague</t>
  </si>
  <si>
    <t>PRT</t>
  </si>
  <si>
    <t>Portugal</t>
  </si>
  <si>
    <t>Lisbon</t>
  </si>
  <si>
    <t>VAT</t>
  </si>
  <si>
    <t>Vatican City</t>
  </si>
  <si>
    <t>EST</t>
  </si>
  <si>
    <t>Estonia</t>
  </si>
  <si>
    <t>Tallinn</t>
  </si>
  <si>
    <t>SMR</t>
  </si>
  <si>
    <t>San Marino</t>
  </si>
  <si>
    <t>RUS</t>
  </si>
  <si>
    <t>Russia</t>
  </si>
  <si>
    <t>Moscow</t>
  </si>
  <si>
    <t>ITA</t>
  </si>
  <si>
    <t>Italy</t>
  </si>
  <si>
    <t>Rome</t>
  </si>
  <si>
    <t>MTQ</t>
  </si>
  <si>
    <t>Martinique</t>
  </si>
  <si>
    <t>Fort-de-France</t>
  </si>
  <si>
    <t>SPM</t>
  </si>
  <si>
    <t>Saint Pierre and Miquelon</t>
  </si>
  <si>
    <t>Saint-Pierre</t>
  </si>
  <si>
    <t>GEO</t>
  </si>
  <si>
    <t>Georgia</t>
  </si>
  <si>
    <t>Tbilisi</t>
  </si>
  <si>
    <t>VCT</t>
  </si>
  <si>
    <t>Saint Vincent and the Grenadines</t>
  </si>
  <si>
    <t>Kingstown</t>
  </si>
  <si>
    <t>ARM</t>
  </si>
  <si>
    <t>Armenia</t>
  </si>
  <si>
    <t>Yerevan</t>
  </si>
  <si>
    <t>CUB</t>
  </si>
  <si>
    <t>Cuba</t>
  </si>
  <si>
    <t>Havana</t>
  </si>
  <si>
    <t>ALB</t>
  </si>
  <si>
    <t>Albania</t>
  </si>
  <si>
    <t>Tirana</t>
  </si>
  <si>
    <t>BLR</t>
  </si>
  <si>
    <t>Belarus</t>
  </si>
  <si>
    <t>Minsk</t>
  </si>
  <si>
    <t>MKD</t>
  </si>
  <si>
    <t>North Macedonia</t>
  </si>
  <si>
    <t>Skopje</t>
  </si>
  <si>
    <t>WLF</t>
  </si>
  <si>
    <t>Wallis and Futuna</t>
  </si>
  <si>
    <t>Mata-Utu</t>
  </si>
  <si>
    <t>MAF</t>
  </si>
  <si>
    <t>Saint Martin</t>
  </si>
  <si>
    <t>Marigot</t>
  </si>
  <si>
    <t>JPN</t>
  </si>
  <si>
    <t>Japan</t>
  </si>
  <si>
    <t>Tokyo</t>
  </si>
  <si>
    <t>GRC</t>
  </si>
  <si>
    <t>Greece</t>
  </si>
  <si>
    <t>Athens</t>
  </si>
  <si>
    <t>MCO</t>
  </si>
  <si>
    <t>Monaco</t>
  </si>
  <si>
    <t>MSR</t>
  </si>
  <si>
    <t>Montserrat</t>
  </si>
  <si>
    <t>Brades</t>
  </si>
  <si>
    <t>VIR</t>
  </si>
  <si>
    <t>United States Virgin Islands</t>
  </si>
  <si>
    <t>Charlotte Amalie</t>
  </si>
  <si>
    <t>HRV</t>
  </si>
  <si>
    <t>Croatia</t>
  </si>
  <si>
    <t>Zagreb</t>
  </si>
  <si>
    <t>SRB</t>
  </si>
  <si>
    <t>Serbia</t>
  </si>
  <si>
    <t>Belgrade</t>
  </si>
  <si>
    <t>MHL</t>
  </si>
  <si>
    <t>Marshall Islands</t>
  </si>
  <si>
    <t>Majuro</t>
  </si>
  <si>
    <t>BIH</t>
  </si>
  <si>
    <t>Bosnia and Herzegovina</t>
  </si>
  <si>
    <t>Sarajevo</t>
  </si>
  <si>
    <t>LVA</t>
  </si>
  <si>
    <t>Latvia</t>
  </si>
  <si>
    <t>Riga</t>
  </si>
  <si>
    <t>LTU</t>
  </si>
  <si>
    <t>Lithuania</t>
  </si>
  <si>
    <t>Vilnius</t>
  </si>
  <si>
    <t>BGR</t>
  </si>
  <si>
    <t>Bulgaria</t>
  </si>
  <si>
    <t>Sofia</t>
  </si>
  <si>
    <t>ASM</t>
  </si>
  <si>
    <t>American Samoa</t>
  </si>
  <si>
    <t>Pago Pago</t>
  </si>
  <si>
    <t>LBN</t>
  </si>
  <si>
    <t>Lebanon</t>
  </si>
  <si>
    <t>Beirut</t>
  </si>
  <si>
    <t>UKR</t>
  </si>
  <si>
    <t>Ukraine</t>
  </si>
  <si>
    <t>Kiev</t>
  </si>
  <si>
    <t>Z-scores of Growth Rate</t>
  </si>
  <si>
    <t>Sum of 2022 Population</t>
  </si>
  <si>
    <t>Sum of 2020 Population</t>
  </si>
  <si>
    <t>Sum of 2015 Population</t>
  </si>
  <si>
    <t>Sum of 2010 Population</t>
  </si>
  <si>
    <t>Sum of 2000 Population</t>
  </si>
  <si>
    <t>Sum of 1990 Population</t>
  </si>
  <si>
    <t>Sum of 1980 Population</t>
  </si>
  <si>
    <t>Sum of 1970 Population</t>
  </si>
  <si>
    <t>Sum of Density (per kmÂ²)</t>
  </si>
  <si>
    <t>Sum of Growth Rate</t>
  </si>
  <si>
    <t>Sum of Area (kmÂ²)</t>
  </si>
  <si>
    <t>Mean</t>
  </si>
  <si>
    <t>Standard Error</t>
  </si>
  <si>
    <t>Median</t>
  </si>
  <si>
    <t>Mode</t>
  </si>
  <si>
    <t>Sample Variance</t>
  </si>
  <si>
    <t>Kurtosis</t>
  </si>
  <si>
    <t>Skewness</t>
  </si>
  <si>
    <t>Range</t>
  </si>
  <si>
    <t>Minimum</t>
  </si>
  <si>
    <t>Maximum</t>
  </si>
  <si>
    <t>Sum</t>
  </si>
  <si>
    <t>Count</t>
  </si>
  <si>
    <t>Question</t>
  </si>
  <si>
    <t>Is there any significant difference between the growth rate and Area in the Population census?</t>
  </si>
  <si>
    <t>Sig. level</t>
  </si>
  <si>
    <t>t-Test: Two-Sample Assuming Unequal Variances</t>
  </si>
  <si>
    <t>Variance</t>
  </si>
  <si>
    <t>Observations</t>
  </si>
  <si>
    <t>Hypothesized Mean Difference</t>
  </si>
  <si>
    <t>df</t>
  </si>
  <si>
    <t>t Stat</t>
  </si>
  <si>
    <t>P(T&lt;=t) one-tail</t>
  </si>
  <si>
    <t>t Critical one-tail</t>
  </si>
  <si>
    <t>P(T&lt;=t) two-tail</t>
  </si>
  <si>
    <t>t Critical two-tail</t>
  </si>
  <si>
    <t>Anova: Single Factor</t>
  </si>
  <si>
    <t>SUMMARY</t>
  </si>
  <si>
    <t>Groups</t>
  </si>
  <si>
    <t>Average</t>
  </si>
  <si>
    <t>ANOVA</t>
  </si>
  <si>
    <t>Source of Variation</t>
  </si>
  <si>
    <t>SS</t>
  </si>
  <si>
    <t>MS</t>
  </si>
  <si>
    <t>F</t>
  </si>
  <si>
    <t>P-value</t>
  </si>
  <si>
    <t>F crit</t>
  </si>
  <si>
    <t>Between Groups</t>
  </si>
  <si>
    <t>Within Groups</t>
  </si>
  <si>
    <t>Total</t>
  </si>
  <si>
    <t>The P-value is higher than 0.05 which is the significant value. Therefore, we reject the alternative hypothesis and accept the null hypothesis.</t>
  </si>
  <si>
    <t>There is no significant difference in the average value.</t>
  </si>
  <si>
    <t>Sig. Level</t>
  </si>
  <si>
    <t>SUMMARY OUTPUT</t>
  </si>
  <si>
    <t>Regression Statistics</t>
  </si>
  <si>
    <t>Multiple R</t>
  </si>
  <si>
    <t>R Square</t>
  </si>
  <si>
    <t>Adjusted R Square</t>
  </si>
  <si>
    <t>Regression</t>
  </si>
  <si>
    <t>Residual</t>
  </si>
  <si>
    <t>Intercept</t>
  </si>
  <si>
    <t>Significance F</t>
  </si>
  <si>
    <t>Coefficients</t>
  </si>
  <si>
    <t>Lower 95%</t>
  </si>
  <si>
    <t>Upper 95%</t>
  </si>
  <si>
    <t>Lower 90.0%</t>
  </si>
  <si>
    <t>Upper 90.0%</t>
  </si>
  <si>
    <r>
      <t>Also, the R Square explains how much of variation in the dependent variable (Y) is explained by the Independent (X-predictor). Since the values is</t>
    </r>
    <r>
      <rPr>
        <b/>
        <sz val="11"/>
        <color theme="1"/>
        <rFont val="Calibri"/>
        <family val="2"/>
        <scheme val="minor"/>
      </rPr>
      <t xml:space="preserve"> 0.40 which is 40%</t>
    </r>
    <r>
      <rPr>
        <sz val="11"/>
        <color theme="1"/>
        <rFont val="Calibri"/>
        <family val="2"/>
        <scheme val="minor"/>
      </rPr>
      <t xml:space="preserve"> of the variation in Y is explained by X. The model explains the variation in a moderate manner.</t>
    </r>
  </si>
  <si>
    <r>
      <t xml:space="preserve">If </t>
    </r>
    <r>
      <rPr>
        <sz val="10"/>
        <color theme="1"/>
        <rFont val="Arial Unicode MS"/>
      </rPr>
      <t>Significance</t>
    </r>
    <r>
      <rPr>
        <b/>
        <sz val="10"/>
        <color theme="1"/>
        <rFont val="Arial Unicode MS"/>
      </rPr>
      <t xml:space="preserve"> F = 0.00</t>
    </r>
    <r>
      <rPr>
        <sz val="11"/>
        <color theme="1"/>
        <rFont val="Calibri"/>
        <family val="2"/>
        <scheme val="minor"/>
      </rPr>
      <t xml:space="preserve">, it means there's only a 0% chance the model's result is due to randomness. </t>
    </r>
    <r>
      <rPr>
        <b/>
        <sz val="11"/>
        <color theme="1"/>
        <rFont val="Calibri"/>
        <family val="2"/>
        <scheme val="minor"/>
      </rPr>
      <t>Therefore, the model is statistically significant.</t>
    </r>
  </si>
  <si>
    <t>There are 8 independent variables and looking at the value of the Significant level of ANOVA, it shows that at least one of the independent variable significantly influences the dependent variable.</t>
  </si>
  <si>
    <r>
      <t xml:space="preserve">The P-value has most of the values higher than 0.1 thereby accepting the Null hypothesis and rejecting other Alternative hypothesis for </t>
    </r>
    <r>
      <rPr>
        <b/>
        <sz val="11"/>
        <color theme="1"/>
        <rFont val="Calibri"/>
        <family val="2"/>
        <scheme val="minor"/>
      </rPr>
      <t>2022 to 1980 Population</t>
    </r>
    <r>
      <rPr>
        <sz val="11"/>
        <color theme="1"/>
        <rFont val="Calibri"/>
        <family val="2"/>
        <scheme val="minor"/>
      </rPr>
      <t>. As for the 1970 Population, we would reject the null hypothesis and accept other alternative hypothesis.</t>
    </r>
  </si>
  <si>
    <t>While 2022, 2020, 2000 and 1970 Population have positive values and we can deduce that the influence is positive while that of 2015, 2010,1990 and 1980 Population experience a negative influence.</t>
  </si>
  <si>
    <t>It is safe to say that if you increase the 2022 population by 1, the area would experience 8% increment and if there is an increase in 2015 population, there will be a decrease in the Area by 50%.</t>
  </si>
  <si>
    <t>+</t>
  </si>
  <si>
    <t>=</t>
  </si>
  <si>
    <t>*</t>
  </si>
  <si>
    <t>Finally, all variables significantly influences the dependent variable, Area and such influence is both positive and negative.</t>
  </si>
  <si>
    <t>Average of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</si>
</sst>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0"/>
      <color theme="1"/>
      <name val="Arial Unicode MS"/>
    </font>
    <font>
      <b/>
      <sz val="10"/>
      <color theme="1"/>
      <name val="Arial Unicode MS"/>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3" fontId="0" fillId="0" borderId="0" xfId="0" applyNumberFormat="1"/>
    <xf numFmtId="0" fontId="16" fillId="0" borderId="0" xfId="0" applyFont="1"/>
    <xf numFmtId="0" fontId="0" fillId="33" borderId="0" xfId="0" applyFill="1"/>
    <xf numFmtId="0" fontId="0" fillId="0" borderId="10" xfId="0" applyBorder="1"/>
    <xf numFmtId="0" fontId="0" fillId="34" borderId="10" xfId="0" applyFill="1" applyBorder="1"/>
    <xf numFmtId="164" fontId="0" fillId="34" borderId="10" xfId="0" applyNumberFormat="1" applyFill="1" applyBorder="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8" fillId="0" borderId="12" xfId="0" applyFont="1" applyBorder="1" applyAlignment="1">
      <alignment horizontal="center"/>
    </xf>
    <xf numFmtId="2" fontId="18" fillId="0" borderId="12" xfId="0" applyNumberFormat="1" applyFont="1" applyBorder="1" applyAlignment="1">
      <alignment horizontal="center"/>
    </xf>
    <xf numFmtId="2" fontId="16" fillId="0" borderId="0" xfId="0" applyNumberFormat="1" applyFont="1"/>
    <xf numFmtId="2" fontId="0" fillId="0" borderId="11" xfId="0" applyNumberFormat="1" applyBorder="1"/>
    <xf numFmtId="0" fontId="16" fillId="0" borderId="11" xfId="0" applyFont="1" applyBorder="1"/>
    <xf numFmtId="2" fontId="19" fillId="0" borderId="12" xfId="0" applyNumberFormat="1" applyFont="1" applyBorder="1" applyAlignment="1">
      <alignment horizontal="center"/>
    </xf>
    <xf numFmtId="2" fontId="16" fillId="0" borderId="11" xfId="0" applyNumberFormat="1" applyFont="1" applyBorder="1"/>
    <xf numFmtId="2" fontId="19" fillId="35" borderId="12" xfId="0" applyNumberFormat="1" applyFont="1" applyFill="1" applyBorder="1" applyAlignment="1">
      <alignment horizontal="center"/>
    </xf>
    <xf numFmtId="2" fontId="0" fillId="35" borderId="0" xfId="0" applyNumberFormat="1" applyFill="1"/>
    <xf numFmtId="2" fontId="0" fillId="35" borderId="11" xfId="0" applyNumberFormat="1" applyFill="1" applyBorder="1"/>
    <xf numFmtId="2" fontId="0" fillId="33" borderId="0" xfId="0" applyNumberFormat="1" applyFill="1"/>
    <xf numFmtId="2" fontId="18" fillId="0" borderId="12" xfId="0" applyNumberFormat="1" applyFont="1" applyBorder="1" applyAlignment="1">
      <alignment horizontal="centerContinuous"/>
    </xf>
    <xf numFmtId="9" fontId="0" fillId="35" borderId="0" xfId="42" applyFont="1" applyFill="1" applyBorder="1" applyAlignment="1"/>
    <xf numFmtId="9" fontId="0" fillId="35" borderId="11" xfId="42" applyFont="1" applyFill="1" applyBorder="1" applyAlignment="1"/>
    <xf numFmtId="9" fontId="0" fillId="33" borderId="0" xfId="42" applyFont="1" applyFill="1" applyBorder="1" applyAlignment="1"/>
    <xf numFmtId="9" fontId="0" fillId="0" borderId="0" xfId="0" applyNumberFormat="1"/>
    <xf numFmtId="9" fontId="16" fillId="0" borderId="0" xfId="0" applyNumberFormat="1" applyFont="1"/>
    <xf numFmtId="0" fontId="0" fillId="36" borderId="0" xfId="0" applyFill="1"/>
    <xf numFmtId="2" fontId="0" fillId="37" borderId="0" xfId="42" applyNumberFormat="1"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1" formatCode="0"/>
    </dxf>
    <dxf>
      <numFmt numFmtId="1" formatCode="0"/>
    </dxf>
  </dxfs>
  <tableStyles count="0" defaultTableStyle="TableStyleMedium2" defaultPivotStyle="PivotStyleLight16"/>
  <colors>
    <mruColors>
      <color rgb="FF262626"/>
      <color rgb="FFF2F2F2"/>
      <color rgb="FF021F59"/>
      <color rgb="FFF22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Working.xlsx]Pivot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Population</a:t>
            </a:r>
            <a:r>
              <a:rPr lang="en-US" b="1" baseline="0"/>
              <a:t> Sum of Years 2022 to 1970 by Count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c:f>
              <c:strCache>
                <c:ptCount val="1"/>
                <c:pt idx="0">
                  <c:v>Sum of 2022 Population</c:v>
                </c:pt>
              </c:strCache>
            </c:strRef>
          </c:tx>
          <c:spPr>
            <a:solidFill>
              <a:schemeClr val="accent1"/>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Table'!$B$7:$B$11</c:f>
              <c:numCache>
                <c:formatCode>General</c:formatCode>
                <c:ptCount val="4"/>
                <c:pt idx="0">
                  <c:v>1426730932</c:v>
                </c:pt>
                <c:pt idx="1">
                  <c:v>600296136</c:v>
                </c:pt>
                <c:pt idx="2">
                  <c:v>45038554</c:v>
                </c:pt>
                <c:pt idx="3">
                  <c:v>436816608</c:v>
                </c:pt>
              </c:numCache>
            </c:numRef>
          </c:val>
          <c:extLst>
            <c:ext xmlns:c16="http://schemas.microsoft.com/office/drawing/2014/chart" uri="{C3380CC4-5D6E-409C-BE32-E72D297353CC}">
              <c16:uniqueId val="{00000000-780A-4EAC-8FBE-230BCA283D3A}"/>
            </c:ext>
          </c:extLst>
        </c:ser>
        <c:ser>
          <c:idx val="1"/>
          <c:order val="1"/>
          <c:tx>
            <c:strRef>
              <c:f>'Pivot Table'!$C$6</c:f>
              <c:strCache>
                <c:ptCount val="1"/>
                <c:pt idx="0">
                  <c:v>Sum of 2020 Population</c:v>
                </c:pt>
              </c:strCache>
            </c:strRef>
          </c:tx>
          <c:spPr>
            <a:solidFill>
              <a:schemeClr val="accent2"/>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Table'!$C$7:$C$11</c:f>
              <c:numCache>
                <c:formatCode>General</c:formatCode>
                <c:ptCount val="4"/>
                <c:pt idx="0">
                  <c:v>1360671810</c:v>
                </c:pt>
                <c:pt idx="1">
                  <c:v>594236593</c:v>
                </c:pt>
                <c:pt idx="2">
                  <c:v>43933426</c:v>
                </c:pt>
                <c:pt idx="3">
                  <c:v>431530043</c:v>
                </c:pt>
              </c:numCache>
            </c:numRef>
          </c:val>
          <c:extLst>
            <c:ext xmlns:c16="http://schemas.microsoft.com/office/drawing/2014/chart" uri="{C3380CC4-5D6E-409C-BE32-E72D297353CC}">
              <c16:uniqueId val="{00000001-780A-4EAC-8FBE-230BCA283D3A}"/>
            </c:ext>
          </c:extLst>
        </c:ser>
        <c:ser>
          <c:idx val="2"/>
          <c:order val="2"/>
          <c:tx>
            <c:strRef>
              <c:f>'Pivot Table'!$D$6</c:f>
              <c:strCache>
                <c:ptCount val="1"/>
                <c:pt idx="0">
                  <c:v>Sum of 2015 Population</c:v>
                </c:pt>
              </c:strCache>
            </c:strRef>
          </c:tx>
          <c:spPr>
            <a:solidFill>
              <a:schemeClr val="accent3"/>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Table'!$D$7:$D$11</c:f>
              <c:numCache>
                <c:formatCode>General</c:formatCode>
                <c:ptCount val="4"/>
                <c:pt idx="0">
                  <c:v>1201102442</c:v>
                </c:pt>
                <c:pt idx="1">
                  <c:v>570383850</c:v>
                </c:pt>
                <c:pt idx="2">
                  <c:v>40403283</c:v>
                </c:pt>
                <c:pt idx="3">
                  <c:v>413134396</c:v>
                </c:pt>
              </c:numCache>
            </c:numRef>
          </c:val>
          <c:extLst>
            <c:ext xmlns:c16="http://schemas.microsoft.com/office/drawing/2014/chart" uri="{C3380CC4-5D6E-409C-BE32-E72D297353CC}">
              <c16:uniqueId val="{00000002-780A-4EAC-8FBE-230BCA283D3A}"/>
            </c:ext>
          </c:extLst>
        </c:ser>
        <c:ser>
          <c:idx val="3"/>
          <c:order val="3"/>
          <c:tx>
            <c:strRef>
              <c:f>'Pivot Table'!$E$6</c:f>
              <c:strCache>
                <c:ptCount val="1"/>
                <c:pt idx="0">
                  <c:v>Sum of 2010 Population</c:v>
                </c:pt>
              </c:strCache>
            </c:strRef>
          </c:tx>
          <c:spPr>
            <a:solidFill>
              <a:schemeClr val="accent4"/>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Table'!$E$7:$E$11</c:f>
              <c:numCache>
                <c:formatCode>General</c:formatCode>
                <c:ptCount val="4"/>
                <c:pt idx="0">
                  <c:v>1055228072</c:v>
                </c:pt>
                <c:pt idx="1">
                  <c:v>542720651</c:v>
                </c:pt>
                <c:pt idx="2">
                  <c:v>37102764</c:v>
                </c:pt>
                <c:pt idx="3">
                  <c:v>393078250</c:v>
                </c:pt>
              </c:numCache>
            </c:numRef>
          </c:val>
          <c:extLst>
            <c:ext xmlns:c16="http://schemas.microsoft.com/office/drawing/2014/chart" uri="{C3380CC4-5D6E-409C-BE32-E72D297353CC}">
              <c16:uniqueId val="{00000003-780A-4EAC-8FBE-230BCA283D3A}"/>
            </c:ext>
          </c:extLst>
        </c:ser>
        <c:ser>
          <c:idx val="4"/>
          <c:order val="4"/>
          <c:tx>
            <c:strRef>
              <c:f>'Pivot Table'!$F$6</c:f>
              <c:strCache>
                <c:ptCount val="1"/>
                <c:pt idx="0">
                  <c:v>Sum of 2000 Population</c:v>
                </c:pt>
              </c:strCache>
            </c:strRef>
          </c:tx>
          <c:spPr>
            <a:solidFill>
              <a:schemeClr val="accent5"/>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Table'!$F$7:$F$11</c:f>
              <c:numCache>
                <c:formatCode>General</c:formatCode>
                <c:ptCount val="4"/>
                <c:pt idx="0">
                  <c:v>818946032</c:v>
                </c:pt>
                <c:pt idx="1">
                  <c:v>486069584</c:v>
                </c:pt>
                <c:pt idx="2">
                  <c:v>31222778</c:v>
                </c:pt>
                <c:pt idx="3">
                  <c:v>349634282</c:v>
                </c:pt>
              </c:numCache>
            </c:numRef>
          </c:val>
          <c:extLst>
            <c:ext xmlns:c16="http://schemas.microsoft.com/office/drawing/2014/chart" uri="{C3380CC4-5D6E-409C-BE32-E72D297353CC}">
              <c16:uniqueId val="{00000004-780A-4EAC-8FBE-230BCA283D3A}"/>
            </c:ext>
          </c:extLst>
        </c:ser>
        <c:ser>
          <c:idx val="5"/>
          <c:order val="5"/>
          <c:tx>
            <c:strRef>
              <c:f>'Pivot Table'!$G$6</c:f>
              <c:strCache>
                <c:ptCount val="1"/>
                <c:pt idx="0">
                  <c:v>Sum of 1990 Population</c:v>
                </c:pt>
              </c:strCache>
            </c:strRef>
          </c:tx>
          <c:spPr>
            <a:solidFill>
              <a:schemeClr val="accent6"/>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Table'!$G$7:$G$11</c:f>
              <c:numCache>
                <c:formatCode>General</c:formatCode>
                <c:ptCount val="4"/>
                <c:pt idx="0">
                  <c:v>638150629</c:v>
                </c:pt>
                <c:pt idx="1">
                  <c:v>421266425</c:v>
                </c:pt>
                <c:pt idx="2">
                  <c:v>26743822</c:v>
                </c:pt>
                <c:pt idx="3">
                  <c:v>297146415</c:v>
                </c:pt>
              </c:numCache>
            </c:numRef>
          </c:val>
          <c:extLst>
            <c:ext xmlns:c16="http://schemas.microsoft.com/office/drawing/2014/chart" uri="{C3380CC4-5D6E-409C-BE32-E72D297353CC}">
              <c16:uniqueId val="{00000005-780A-4EAC-8FBE-230BCA283D3A}"/>
            </c:ext>
          </c:extLst>
        </c:ser>
        <c:ser>
          <c:idx val="6"/>
          <c:order val="6"/>
          <c:tx>
            <c:strRef>
              <c:f>'Pivot Table'!$H$6</c:f>
              <c:strCache>
                <c:ptCount val="1"/>
                <c:pt idx="0">
                  <c:v>Sum of 1980 Population</c:v>
                </c:pt>
              </c:strCache>
            </c:strRef>
          </c:tx>
          <c:spPr>
            <a:solidFill>
              <a:schemeClr val="accent1">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Table'!$H$7:$H$11</c:f>
              <c:numCache>
                <c:formatCode>General</c:formatCode>
                <c:ptCount val="4"/>
                <c:pt idx="0">
                  <c:v>481536377</c:v>
                </c:pt>
                <c:pt idx="1">
                  <c:v>368293361</c:v>
                </c:pt>
                <c:pt idx="2">
                  <c:v>22920240</c:v>
                </c:pt>
                <c:pt idx="3">
                  <c:v>241789006</c:v>
                </c:pt>
              </c:numCache>
            </c:numRef>
          </c:val>
          <c:extLst>
            <c:ext xmlns:c16="http://schemas.microsoft.com/office/drawing/2014/chart" uri="{C3380CC4-5D6E-409C-BE32-E72D297353CC}">
              <c16:uniqueId val="{00000006-780A-4EAC-8FBE-230BCA283D3A}"/>
            </c:ext>
          </c:extLst>
        </c:ser>
        <c:ser>
          <c:idx val="7"/>
          <c:order val="7"/>
          <c:tx>
            <c:strRef>
              <c:f>'Pivot Table'!$I$6</c:f>
              <c:strCache>
                <c:ptCount val="1"/>
                <c:pt idx="0">
                  <c:v>Sum of 1970 Population</c:v>
                </c:pt>
              </c:strCache>
            </c:strRef>
          </c:tx>
          <c:spPr>
            <a:solidFill>
              <a:schemeClr val="accent2">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Table'!$I$7:$I$11</c:f>
              <c:numCache>
                <c:formatCode>General</c:formatCode>
                <c:ptCount val="4"/>
                <c:pt idx="0">
                  <c:v>365444348</c:v>
                </c:pt>
                <c:pt idx="1">
                  <c:v>315434606</c:v>
                </c:pt>
                <c:pt idx="2">
                  <c:v>19480270</c:v>
                </c:pt>
                <c:pt idx="3">
                  <c:v>192947156</c:v>
                </c:pt>
              </c:numCache>
            </c:numRef>
          </c:val>
          <c:extLst>
            <c:ext xmlns:c16="http://schemas.microsoft.com/office/drawing/2014/chart" uri="{C3380CC4-5D6E-409C-BE32-E72D297353CC}">
              <c16:uniqueId val="{00000007-780A-4EAC-8FBE-230BCA283D3A}"/>
            </c:ext>
          </c:extLst>
        </c:ser>
        <c:dLbls>
          <c:showLegendKey val="0"/>
          <c:showVal val="0"/>
          <c:showCatName val="0"/>
          <c:showSerName val="0"/>
          <c:showPercent val="0"/>
          <c:showBubbleSize val="0"/>
        </c:dLbls>
        <c:gapWidth val="150"/>
        <c:axId val="430143216"/>
        <c:axId val="430145136"/>
      </c:barChart>
      <c:catAx>
        <c:axId val="4301432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Continent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5136"/>
        <c:crosses val="autoZero"/>
        <c:auto val="1"/>
        <c:lblAlgn val="ctr"/>
        <c:lblOffset val="100"/>
        <c:noMultiLvlLbl val="0"/>
      </c:catAx>
      <c:valAx>
        <c:axId val="43014513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Count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Working.xlsx]Pivot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Area (kmÂ²)</a:t>
            </a:r>
            <a:r>
              <a:rPr lang="en-US" b="1" baseline="0"/>
              <a:t>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31-46F1-B18D-38ADA3F69D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31-46F1-B18D-38ADA3F69D2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31-46F1-B18D-38ADA3F69D2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D31-46F1-B18D-38ADA3F69D2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D31-46F1-B18D-38ADA3F69D2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D31-46F1-B18D-38ADA3F69D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Africa</c:v>
                </c:pt>
                <c:pt idx="1">
                  <c:v>North America</c:v>
                </c:pt>
                <c:pt idx="2">
                  <c:v>Oceania</c:v>
                </c:pt>
                <c:pt idx="3">
                  <c:v>South America</c:v>
                </c:pt>
              </c:strCache>
            </c:strRef>
          </c:cat>
          <c:val>
            <c:numRef>
              <c:f>'Pivot Table'!$B$41:$B$45</c:f>
              <c:numCache>
                <c:formatCode>General</c:formatCode>
                <c:ptCount val="4"/>
                <c:pt idx="0">
                  <c:v>30317963</c:v>
                </c:pt>
                <c:pt idx="1">
                  <c:v>24244178</c:v>
                </c:pt>
                <c:pt idx="2">
                  <c:v>8515081</c:v>
                </c:pt>
                <c:pt idx="3">
                  <c:v>17833382</c:v>
                </c:pt>
              </c:numCache>
            </c:numRef>
          </c:val>
          <c:extLst>
            <c:ext xmlns:c16="http://schemas.microsoft.com/office/drawing/2014/chart" uri="{C3380CC4-5D6E-409C-BE32-E72D297353CC}">
              <c16:uniqueId val="{00000000-BE57-4352-9E54-B24616992CD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Working.xlsx]Pivot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Density by Growth Rate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c:f>
              <c:strCache>
                <c:ptCount val="1"/>
                <c:pt idx="0">
                  <c:v>Sum of Density (per kmÂ²)</c:v>
                </c:pt>
              </c:strCache>
            </c:strRef>
          </c:tx>
          <c:spPr>
            <a:ln w="28575" cap="rnd">
              <a:solidFill>
                <a:schemeClr val="accent1"/>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Table'!$B$60:$B$64</c:f>
              <c:numCache>
                <c:formatCode>0</c:formatCode>
                <c:ptCount val="4"/>
                <c:pt idx="0">
                  <c:v>7127.7158000000009</c:v>
                </c:pt>
                <c:pt idx="1">
                  <c:v>10910.470299999999</c:v>
                </c:pt>
                <c:pt idx="2">
                  <c:v>3048.4905000000008</c:v>
                </c:pt>
                <c:pt idx="3">
                  <c:v>293.60769999999997</c:v>
                </c:pt>
              </c:numCache>
            </c:numRef>
          </c:val>
          <c:smooth val="0"/>
          <c:extLst>
            <c:ext xmlns:c16="http://schemas.microsoft.com/office/drawing/2014/chart" uri="{C3380CC4-5D6E-409C-BE32-E72D297353CC}">
              <c16:uniqueId val="{00000000-A6D0-41A7-9D28-A92316BA156A}"/>
            </c:ext>
          </c:extLst>
        </c:ser>
        <c:ser>
          <c:idx val="1"/>
          <c:order val="1"/>
          <c:tx>
            <c:strRef>
              <c:f>'Pivot Table'!$C$59</c:f>
              <c:strCache>
                <c:ptCount val="1"/>
                <c:pt idx="0">
                  <c:v>Sum of Growth Rate</c:v>
                </c:pt>
              </c:strCache>
            </c:strRef>
          </c:tx>
          <c:spPr>
            <a:ln w="28575" cap="rnd">
              <a:solidFill>
                <a:schemeClr val="accent2"/>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Table'!$C$60:$C$64</c:f>
              <c:numCache>
                <c:formatCode>0</c:formatCode>
                <c:ptCount val="4"/>
                <c:pt idx="0">
                  <c:v>56.944499999999991</c:v>
                </c:pt>
                <c:pt idx="1">
                  <c:v>40.604299999999988</c:v>
                </c:pt>
                <c:pt idx="2">
                  <c:v>23.263000000000002</c:v>
                </c:pt>
                <c:pt idx="3">
                  <c:v>14.141600000000002</c:v>
                </c:pt>
              </c:numCache>
            </c:numRef>
          </c:val>
          <c:smooth val="0"/>
          <c:extLst>
            <c:ext xmlns:c16="http://schemas.microsoft.com/office/drawing/2014/chart" uri="{C3380CC4-5D6E-409C-BE32-E72D297353CC}">
              <c16:uniqueId val="{00000001-A6D0-41A7-9D28-A92316BA156A}"/>
            </c:ext>
          </c:extLst>
        </c:ser>
        <c:dLbls>
          <c:showLegendKey val="0"/>
          <c:showVal val="0"/>
          <c:showCatName val="0"/>
          <c:showSerName val="0"/>
          <c:showPercent val="0"/>
          <c:showBubbleSize val="0"/>
        </c:dLbls>
        <c:smooth val="0"/>
        <c:axId val="519397152"/>
        <c:axId val="519396672"/>
      </c:lineChart>
      <c:catAx>
        <c:axId val="5193971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Continent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6672"/>
        <c:crosses val="autoZero"/>
        <c:auto val="1"/>
        <c:lblAlgn val="ctr"/>
        <c:lblOffset val="100"/>
        <c:noMultiLvlLbl val="0"/>
      </c:catAx>
      <c:valAx>
        <c:axId val="51939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Working.xlsx]Pivot Table!PivotTable1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Population</a:t>
            </a:r>
            <a:r>
              <a:rPr lang="en-US" b="1" baseline="0"/>
              <a:t> Sum of Years 2022 to 1970 by Count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c:f>
              <c:strCache>
                <c:ptCount val="1"/>
                <c:pt idx="0">
                  <c:v>Sum of 2022 Population</c:v>
                </c:pt>
              </c:strCache>
            </c:strRef>
          </c:tx>
          <c:spPr>
            <a:solidFill>
              <a:schemeClr val="accent1"/>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Table'!$B$7:$B$11</c:f>
              <c:numCache>
                <c:formatCode>General</c:formatCode>
                <c:ptCount val="4"/>
                <c:pt idx="0">
                  <c:v>1426730932</c:v>
                </c:pt>
                <c:pt idx="1">
                  <c:v>600296136</c:v>
                </c:pt>
                <c:pt idx="2">
                  <c:v>45038554</c:v>
                </c:pt>
                <c:pt idx="3">
                  <c:v>436816608</c:v>
                </c:pt>
              </c:numCache>
            </c:numRef>
          </c:val>
          <c:extLst>
            <c:ext xmlns:c16="http://schemas.microsoft.com/office/drawing/2014/chart" uri="{C3380CC4-5D6E-409C-BE32-E72D297353CC}">
              <c16:uniqueId val="{00000000-719E-4A55-8498-C821DBE0EE0F}"/>
            </c:ext>
          </c:extLst>
        </c:ser>
        <c:ser>
          <c:idx val="1"/>
          <c:order val="1"/>
          <c:tx>
            <c:strRef>
              <c:f>'Pivot Table'!$C$6</c:f>
              <c:strCache>
                <c:ptCount val="1"/>
                <c:pt idx="0">
                  <c:v>Sum of 2020 Population</c:v>
                </c:pt>
              </c:strCache>
            </c:strRef>
          </c:tx>
          <c:spPr>
            <a:solidFill>
              <a:schemeClr val="accent2"/>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Table'!$C$7:$C$11</c:f>
              <c:numCache>
                <c:formatCode>General</c:formatCode>
                <c:ptCount val="4"/>
                <c:pt idx="0">
                  <c:v>1360671810</c:v>
                </c:pt>
                <c:pt idx="1">
                  <c:v>594236593</c:v>
                </c:pt>
                <c:pt idx="2">
                  <c:v>43933426</c:v>
                </c:pt>
                <c:pt idx="3">
                  <c:v>431530043</c:v>
                </c:pt>
              </c:numCache>
            </c:numRef>
          </c:val>
          <c:extLst>
            <c:ext xmlns:c16="http://schemas.microsoft.com/office/drawing/2014/chart" uri="{C3380CC4-5D6E-409C-BE32-E72D297353CC}">
              <c16:uniqueId val="{00000001-719E-4A55-8498-C821DBE0EE0F}"/>
            </c:ext>
          </c:extLst>
        </c:ser>
        <c:ser>
          <c:idx val="2"/>
          <c:order val="2"/>
          <c:tx>
            <c:strRef>
              <c:f>'Pivot Table'!$D$6</c:f>
              <c:strCache>
                <c:ptCount val="1"/>
                <c:pt idx="0">
                  <c:v>Sum of 2015 Population</c:v>
                </c:pt>
              </c:strCache>
            </c:strRef>
          </c:tx>
          <c:spPr>
            <a:solidFill>
              <a:schemeClr val="accent3"/>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Table'!$D$7:$D$11</c:f>
              <c:numCache>
                <c:formatCode>General</c:formatCode>
                <c:ptCount val="4"/>
                <c:pt idx="0">
                  <c:v>1201102442</c:v>
                </c:pt>
                <c:pt idx="1">
                  <c:v>570383850</c:v>
                </c:pt>
                <c:pt idx="2">
                  <c:v>40403283</c:v>
                </c:pt>
                <c:pt idx="3">
                  <c:v>413134396</c:v>
                </c:pt>
              </c:numCache>
            </c:numRef>
          </c:val>
          <c:extLst>
            <c:ext xmlns:c16="http://schemas.microsoft.com/office/drawing/2014/chart" uri="{C3380CC4-5D6E-409C-BE32-E72D297353CC}">
              <c16:uniqueId val="{00000002-719E-4A55-8498-C821DBE0EE0F}"/>
            </c:ext>
          </c:extLst>
        </c:ser>
        <c:ser>
          <c:idx val="3"/>
          <c:order val="3"/>
          <c:tx>
            <c:strRef>
              <c:f>'Pivot Table'!$E$6</c:f>
              <c:strCache>
                <c:ptCount val="1"/>
                <c:pt idx="0">
                  <c:v>Sum of 2010 Population</c:v>
                </c:pt>
              </c:strCache>
            </c:strRef>
          </c:tx>
          <c:spPr>
            <a:solidFill>
              <a:schemeClr val="accent4"/>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Table'!$E$7:$E$11</c:f>
              <c:numCache>
                <c:formatCode>General</c:formatCode>
                <c:ptCount val="4"/>
                <c:pt idx="0">
                  <c:v>1055228072</c:v>
                </c:pt>
                <c:pt idx="1">
                  <c:v>542720651</c:v>
                </c:pt>
                <c:pt idx="2">
                  <c:v>37102764</c:v>
                </c:pt>
                <c:pt idx="3">
                  <c:v>393078250</c:v>
                </c:pt>
              </c:numCache>
            </c:numRef>
          </c:val>
          <c:extLst>
            <c:ext xmlns:c16="http://schemas.microsoft.com/office/drawing/2014/chart" uri="{C3380CC4-5D6E-409C-BE32-E72D297353CC}">
              <c16:uniqueId val="{00000003-719E-4A55-8498-C821DBE0EE0F}"/>
            </c:ext>
          </c:extLst>
        </c:ser>
        <c:ser>
          <c:idx val="4"/>
          <c:order val="4"/>
          <c:tx>
            <c:strRef>
              <c:f>'Pivot Table'!$F$6</c:f>
              <c:strCache>
                <c:ptCount val="1"/>
                <c:pt idx="0">
                  <c:v>Sum of 2000 Population</c:v>
                </c:pt>
              </c:strCache>
            </c:strRef>
          </c:tx>
          <c:spPr>
            <a:solidFill>
              <a:schemeClr val="accent5"/>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Table'!$F$7:$F$11</c:f>
              <c:numCache>
                <c:formatCode>General</c:formatCode>
                <c:ptCount val="4"/>
                <c:pt idx="0">
                  <c:v>818946032</c:v>
                </c:pt>
                <c:pt idx="1">
                  <c:v>486069584</c:v>
                </c:pt>
                <c:pt idx="2">
                  <c:v>31222778</c:v>
                </c:pt>
                <c:pt idx="3">
                  <c:v>349634282</c:v>
                </c:pt>
              </c:numCache>
            </c:numRef>
          </c:val>
          <c:extLst>
            <c:ext xmlns:c16="http://schemas.microsoft.com/office/drawing/2014/chart" uri="{C3380CC4-5D6E-409C-BE32-E72D297353CC}">
              <c16:uniqueId val="{00000004-719E-4A55-8498-C821DBE0EE0F}"/>
            </c:ext>
          </c:extLst>
        </c:ser>
        <c:ser>
          <c:idx val="5"/>
          <c:order val="5"/>
          <c:tx>
            <c:strRef>
              <c:f>'Pivot Table'!$G$6</c:f>
              <c:strCache>
                <c:ptCount val="1"/>
                <c:pt idx="0">
                  <c:v>Sum of 1990 Population</c:v>
                </c:pt>
              </c:strCache>
            </c:strRef>
          </c:tx>
          <c:spPr>
            <a:solidFill>
              <a:schemeClr val="accent6"/>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Table'!$G$7:$G$11</c:f>
              <c:numCache>
                <c:formatCode>General</c:formatCode>
                <c:ptCount val="4"/>
                <c:pt idx="0">
                  <c:v>638150629</c:v>
                </c:pt>
                <c:pt idx="1">
                  <c:v>421266425</c:v>
                </c:pt>
                <c:pt idx="2">
                  <c:v>26743822</c:v>
                </c:pt>
                <c:pt idx="3">
                  <c:v>297146415</c:v>
                </c:pt>
              </c:numCache>
            </c:numRef>
          </c:val>
          <c:extLst>
            <c:ext xmlns:c16="http://schemas.microsoft.com/office/drawing/2014/chart" uri="{C3380CC4-5D6E-409C-BE32-E72D297353CC}">
              <c16:uniqueId val="{00000005-719E-4A55-8498-C821DBE0EE0F}"/>
            </c:ext>
          </c:extLst>
        </c:ser>
        <c:ser>
          <c:idx val="6"/>
          <c:order val="6"/>
          <c:tx>
            <c:strRef>
              <c:f>'Pivot Table'!$H$6</c:f>
              <c:strCache>
                <c:ptCount val="1"/>
                <c:pt idx="0">
                  <c:v>Sum of 1980 Population</c:v>
                </c:pt>
              </c:strCache>
            </c:strRef>
          </c:tx>
          <c:spPr>
            <a:solidFill>
              <a:schemeClr val="accent1">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Table'!$H$7:$H$11</c:f>
              <c:numCache>
                <c:formatCode>General</c:formatCode>
                <c:ptCount val="4"/>
                <c:pt idx="0">
                  <c:v>481536377</c:v>
                </c:pt>
                <c:pt idx="1">
                  <c:v>368293361</c:v>
                </c:pt>
                <c:pt idx="2">
                  <c:v>22920240</c:v>
                </c:pt>
                <c:pt idx="3">
                  <c:v>241789006</c:v>
                </c:pt>
              </c:numCache>
            </c:numRef>
          </c:val>
          <c:extLst>
            <c:ext xmlns:c16="http://schemas.microsoft.com/office/drawing/2014/chart" uri="{C3380CC4-5D6E-409C-BE32-E72D297353CC}">
              <c16:uniqueId val="{00000006-719E-4A55-8498-C821DBE0EE0F}"/>
            </c:ext>
          </c:extLst>
        </c:ser>
        <c:ser>
          <c:idx val="7"/>
          <c:order val="7"/>
          <c:tx>
            <c:strRef>
              <c:f>'Pivot Table'!$I$6</c:f>
              <c:strCache>
                <c:ptCount val="1"/>
                <c:pt idx="0">
                  <c:v>Sum of 1970 Population</c:v>
                </c:pt>
              </c:strCache>
            </c:strRef>
          </c:tx>
          <c:spPr>
            <a:solidFill>
              <a:schemeClr val="accent2">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Table'!$I$7:$I$11</c:f>
              <c:numCache>
                <c:formatCode>General</c:formatCode>
                <c:ptCount val="4"/>
                <c:pt idx="0">
                  <c:v>365444348</c:v>
                </c:pt>
                <c:pt idx="1">
                  <c:v>315434606</c:v>
                </c:pt>
                <c:pt idx="2">
                  <c:v>19480270</c:v>
                </c:pt>
                <c:pt idx="3">
                  <c:v>192947156</c:v>
                </c:pt>
              </c:numCache>
            </c:numRef>
          </c:val>
          <c:extLst>
            <c:ext xmlns:c16="http://schemas.microsoft.com/office/drawing/2014/chart" uri="{C3380CC4-5D6E-409C-BE32-E72D297353CC}">
              <c16:uniqueId val="{00000007-719E-4A55-8498-C821DBE0EE0F}"/>
            </c:ext>
          </c:extLst>
        </c:ser>
        <c:dLbls>
          <c:showLegendKey val="0"/>
          <c:showVal val="0"/>
          <c:showCatName val="0"/>
          <c:showSerName val="0"/>
          <c:showPercent val="0"/>
          <c:showBubbleSize val="0"/>
        </c:dLbls>
        <c:gapWidth val="150"/>
        <c:axId val="430143216"/>
        <c:axId val="430145136"/>
      </c:barChart>
      <c:catAx>
        <c:axId val="4301432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Continent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5136"/>
        <c:crosses val="autoZero"/>
        <c:auto val="1"/>
        <c:lblAlgn val="ctr"/>
        <c:lblOffset val="100"/>
        <c:noMultiLvlLbl val="0"/>
      </c:catAx>
      <c:valAx>
        <c:axId val="43014513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Count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Working.xlsx]Pivot Table!PivotTable3</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 of Area (kmÂ²)by Continent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pivotFmt>
      <c:pivotFmt>
        <c:idx val="17"/>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F4C-461D-B9CF-0322DBAA164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F4C-461D-B9CF-0322DBAA164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F4C-461D-B9CF-0322DBAA164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F4C-461D-B9CF-0322DBAA1640}"/>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F4C-461D-B9CF-0322DBAA1640}"/>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4F4C-461D-B9CF-0322DBAA164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4F4C-461D-B9CF-0322DBAA164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F4C-461D-B9CF-0322DBAA164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F4C-461D-B9CF-0322DBAA164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F4C-461D-B9CF-0322DBAA164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Africa</c:v>
                </c:pt>
                <c:pt idx="1">
                  <c:v>North America</c:v>
                </c:pt>
                <c:pt idx="2">
                  <c:v>Oceania</c:v>
                </c:pt>
                <c:pt idx="3">
                  <c:v>South America</c:v>
                </c:pt>
              </c:strCache>
            </c:strRef>
          </c:cat>
          <c:val>
            <c:numRef>
              <c:f>'Pivot Table'!$B$41:$B$45</c:f>
              <c:numCache>
                <c:formatCode>General</c:formatCode>
                <c:ptCount val="4"/>
                <c:pt idx="0">
                  <c:v>30317963</c:v>
                </c:pt>
                <c:pt idx="1">
                  <c:v>24244178</c:v>
                </c:pt>
                <c:pt idx="2">
                  <c:v>8515081</c:v>
                </c:pt>
                <c:pt idx="3">
                  <c:v>17833382</c:v>
                </c:pt>
              </c:numCache>
            </c:numRef>
          </c:val>
          <c:extLst>
            <c:ext xmlns:c16="http://schemas.microsoft.com/office/drawing/2014/chart" uri="{C3380CC4-5D6E-409C-BE32-E72D297353CC}">
              <c16:uniqueId val="{0000000C-4F4C-461D-B9CF-0322DBAA1640}"/>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Working.xlsx]Pivot Table!PivotTable4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Density by Growth Rate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c:f>
              <c:strCache>
                <c:ptCount val="1"/>
                <c:pt idx="0">
                  <c:v>Sum of Density (per kmÂ²)</c:v>
                </c:pt>
              </c:strCache>
            </c:strRef>
          </c:tx>
          <c:spPr>
            <a:ln w="28575" cap="rnd">
              <a:solidFill>
                <a:schemeClr val="accent1"/>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Table'!$B$60:$B$64</c:f>
              <c:numCache>
                <c:formatCode>0</c:formatCode>
                <c:ptCount val="4"/>
                <c:pt idx="0">
                  <c:v>7127.7158000000009</c:v>
                </c:pt>
                <c:pt idx="1">
                  <c:v>10910.470299999999</c:v>
                </c:pt>
                <c:pt idx="2">
                  <c:v>3048.4905000000008</c:v>
                </c:pt>
                <c:pt idx="3">
                  <c:v>293.60769999999997</c:v>
                </c:pt>
              </c:numCache>
            </c:numRef>
          </c:val>
          <c:smooth val="0"/>
          <c:extLst>
            <c:ext xmlns:c16="http://schemas.microsoft.com/office/drawing/2014/chart" uri="{C3380CC4-5D6E-409C-BE32-E72D297353CC}">
              <c16:uniqueId val="{00000000-3A2D-459F-8765-B93C23DF3D60}"/>
            </c:ext>
          </c:extLst>
        </c:ser>
        <c:ser>
          <c:idx val="1"/>
          <c:order val="1"/>
          <c:tx>
            <c:strRef>
              <c:f>'Pivot Table'!$C$59</c:f>
              <c:strCache>
                <c:ptCount val="1"/>
                <c:pt idx="0">
                  <c:v>Sum of Growth Rate</c:v>
                </c:pt>
              </c:strCache>
            </c:strRef>
          </c:tx>
          <c:spPr>
            <a:ln w="28575" cap="rnd">
              <a:solidFill>
                <a:schemeClr val="accent2"/>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Table'!$C$60:$C$64</c:f>
              <c:numCache>
                <c:formatCode>0</c:formatCode>
                <c:ptCount val="4"/>
                <c:pt idx="0">
                  <c:v>56.944499999999991</c:v>
                </c:pt>
                <c:pt idx="1">
                  <c:v>40.604299999999988</c:v>
                </c:pt>
                <c:pt idx="2">
                  <c:v>23.263000000000002</c:v>
                </c:pt>
                <c:pt idx="3">
                  <c:v>14.141600000000002</c:v>
                </c:pt>
              </c:numCache>
            </c:numRef>
          </c:val>
          <c:smooth val="0"/>
          <c:extLst>
            <c:ext xmlns:c16="http://schemas.microsoft.com/office/drawing/2014/chart" uri="{C3380CC4-5D6E-409C-BE32-E72D297353CC}">
              <c16:uniqueId val="{00000001-3A2D-459F-8765-B93C23DF3D60}"/>
            </c:ext>
          </c:extLst>
        </c:ser>
        <c:dLbls>
          <c:showLegendKey val="0"/>
          <c:showVal val="0"/>
          <c:showCatName val="0"/>
          <c:showSerName val="0"/>
          <c:showPercent val="0"/>
          <c:showBubbleSize val="0"/>
        </c:dLbls>
        <c:smooth val="0"/>
        <c:axId val="519397152"/>
        <c:axId val="519396672"/>
      </c:lineChart>
      <c:catAx>
        <c:axId val="5193971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Continent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6672"/>
        <c:crosses val="autoZero"/>
        <c:auto val="1"/>
        <c:lblAlgn val="ctr"/>
        <c:lblOffset val="100"/>
        <c:noMultiLvlLbl val="0"/>
      </c:catAx>
      <c:valAx>
        <c:axId val="51939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Area (kmÂ²)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Regression!$I$1</c:f>
              <c:strCache>
                <c:ptCount val="1"/>
                <c:pt idx="0">
                  <c:v>Area (kmÂ²)</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Regression!$A$2:$A$235</c:f>
              <c:numCache>
                <c:formatCode>General</c:formatCode>
                <c:ptCount val="234"/>
                <c:pt idx="0">
                  <c:v>5489739</c:v>
                </c:pt>
                <c:pt idx="1">
                  <c:v>44273</c:v>
                </c:pt>
                <c:pt idx="2">
                  <c:v>6781953</c:v>
                </c:pt>
                <c:pt idx="3">
                  <c:v>2750055</c:v>
                </c:pt>
                <c:pt idx="4">
                  <c:v>1850651</c:v>
                </c:pt>
                <c:pt idx="5">
                  <c:v>3233526</c:v>
                </c:pt>
                <c:pt idx="6">
                  <c:v>41569</c:v>
                </c:pt>
                <c:pt idx="7">
                  <c:v>7221365</c:v>
                </c:pt>
                <c:pt idx="8">
                  <c:v>4030358</c:v>
                </c:pt>
                <c:pt idx="9">
                  <c:v>99465</c:v>
                </c:pt>
                <c:pt idx="10">
                  <c:v>4390</c:v>
                </c:pt>
                <c:pt idx="11">
                  <c:v>36469</c:v>
                </c:pt>
                <c:pt idx="12">
                  <c:v>10384971</c:v>
                </c:pt>
                <c:pt idx="13">
                  <c:v>123951692</c:v>
                </c:pt>
                <c:pt idx="14">
                  <c:v>31791</c:v>
                </c:pt>
                <c:pt idx="15">
                  <c:v>11572</c:v>
                </c:pt>
                <c:pt idx="16">
                  <c:v>2093599</c:v>
                </c:pt>
                <c:pt idx="17">
                  <c:v>9534954</c:v>
                </c:pt>
                <c:pt idx="18">
                  <c:v>2842321</c:v>
                </c:pt>
                <c:pt idx="19">
                  <c:v>2780469</c:v>
                </c:pt>
                <c:pt idx="20">
                  <c:v>11212191</c:v>
                </c:pt>
                <c:pt idx="21">
                  <c:v>103948</c:v>
                </c:pt>
                <c:pt idx="22">
                  <c:v>5862</c:v>
                </c:pt>
                <c:pt idx="23">
                  <c:v>3744385</c:v>
                </c:pt>
                <c:pt idx="24">
                  <c:v>59037474</c:v>
                </c:pt>
                <c:pt idx="25">
                  <c:v>367507</c:v>
                </c:pt>
                <c:pt idx="26">
                  <c:v>144713314</c:v>
                </c:pt>
                <c:pt idx="27">
                  <c:v>33660</c:v>
                </c:pt>
                <c:pt idx="28">
                  <c:v>1326062</c:v>
                </c:pt>
                <c:pt idx="29">
                  <c:v>510</c:v>
                </c:pt>
                <c:pt idx="30">
                  <c:v>10493986</c:v>
                </c:pt>
                <c:pt idx="31">
                  <c:v>10270865</c:v>
                </c:pt>
                <c:pt idx="32">
                  <c:v>1934</c:v>
                </c:pt>
                <c:pt idx="33">
                  <c:v>627082</c:v>
                </c:pt>
                <c:pt idx="34">
                  <c:v>3252407</c:v>
                </c:pt>
                <c:pt idx="35">
                  <c:v>3422794</c:v>
                </c:pt>
                <c:pt idx="36">
                  <c:v>106445</c:v>
                </c:pt>
                <c:pt idx="37">
                  <c:v>7488865</c:v>
                </c:pt>
                <c:pt idx="38">
                  <c:v>395752</c:v>
                </c:pt>
                <c:pt idx="39">
                  <c:v>32649</c:v>
                </c:pt>
                <c:pt idx="40">
                  <c:v>83369843</c:v>
                </c:pt>
                <c:pt idx="41">
                  <c:v>51815810</c:v>
                </c:pt>
                <c:pt idx="42">
                  <c:v>2827377</c:v>
                </c:pt>
                <c:pt idx="43">
                  <c:v>1425887337</c:v>
                </c:pt>
                <c:pt idx="44">
                  <c:v>64184</c:v>
                </c:pt>
                <c:pt idx="45">
                  <c:v>2119844</c:v>
                </c:pt>
                <c:pt idx="46">
                  <c:v>17011</c:v>
                </c:pt>
                <c:pt idx="47">
                  <c:v>1299469</c:v>
                </c:pt>
                <c:pt idx="48">
                  <c:v>5540745</c:v>
                </c:pt>
                <c:pt idx="49">
                  <c:v>179857</c:v>
                </c:pt>
                <c:pt idx="50">
                  <c:v>47657</c:v>
                </c:pt>
                <c:pt idx="51">
                  <c:v>71697030</c:v>
                </c:pt>
                <c:pt idx="52">
                  <c:v>23893394</c:v>
                </c:pt>
                <c:pt idx="53">
                  <c:v>64626628</c:v>
                </c:pt>
                <c:pt idx="54">
                  <c:v>49551</c:v>
                </c:pt>
                <c:pt idx="55">
                  <c:v>47558630</c:v>
                </c:pt>
                <c:pt idx="56">
                  <c:v>281635</c:v>
                </c:pt>
                <c:pt idx="57">
                  <c:v>8939617</c:v>
                </c:pt>
                <c:pt idx="58">
                  <c:v>18055</c:v>
                </c:pt>
                <c:pt idx="59">
                  <c:v>2695122</c:v>
                </c:pt>
                <c:pt idx="60">
                  <c:v>21832143</c:v>
                </c:pt>
                <c:pt idx="61">
                  <c:v>84519</c:v>
                </c:pt>
                <c:pt idx="62">
                  <c:v>44175</c:v>
                </c:pt>
                <c:pt idx="63">
                  <c:v>6336392</c:v>
                </c:pt>
                <c:pt idx="64">
                  <c:v>67508936</c:v>
                </c:pt>
                <c:pt idx="65">
                  <c:v>1531044</c:v>
                </c:pt>
                <c:pt idx="66">
                  <c:v>28301696</c:v>
                </c:pt>
                <c:pt idx="67">
                  <c:v>17564014</c:v>
                </c:pt>
                <c:pt idx="68">
                  <c:v>63301</c:v>
                </c:pt>
                <c:pt idx="69">
                  <c:v>338289857</c:v>
                </c:pt>
                <c:pt idx="70">
                  <c:v>26069416</c:v>
                </c:pt>
                <c:pt idx="71">
                  <c:v>11655930</c:v>
                </c:pt>
                <c:pt idx="72">
                  <c:v>53090</c:v>
                </c:pt>
                <c:pt idx="73">
                  <c:v>56466</c:v>
                </c:pt>
                <c:pt idx="74">
                  <c:v>191163</c:v>
                </c:pt>
                <c:pt idx="75">
                  <c:v>3780</c:v>
                </c:pt>
                <c:pt idx="76">
                  <c:v>10358074</c:v>
                </c:pt>
                <c:pt idx="77">
                  <c:v>4268873</c:v>
                </c:pt>
                <c:pt idx="78">
                  <c:v>72737</c:v>
                </c:pt>
                <c:pt idx="79">
                  <c:v>523787</c:v>
                </c:pt>
                <c:pt idx="80">
                  <c:v>215313498</c:v>
                </c:pt>
                <c:pt idx="81">
                  <c:v>5882261</c:v>
                </c:pt>
                <c:pt idx="82">
                  <c:v>45510318</c:v>
                </c:pt>
                <c:pt idx="83">
                  <c:v>409984</c:v>
                </c:pt>
                <c:pt idx="84">
                  <c:v>5180829</c:v>
                </c:pt>
                <c:pt idx="85">
                  <c:v>8740472</c:v>
                </c:pt>
                <c:pt idx="86">
                  <c:v>808726</c:v>
                </c:pt>
                <c:pt idx="87">
                  <c:v>19603733</c:v>
                </c:pt>
                <c:pt idx="88">
                  <c:v>929766</c:v>
                </c:pt>
                <c:pt idx="89">
                  <c:v>5975689</c:v>
                </c:pt>
                <c:pt idx="90">
                  <c:v>5434319</c:v>
                </c:pt>
                <c:pt idx="91">
                  <c:v>1251488</c:v>
                </c:pt>
                <c:pt idx="92">
                  <c:v>93763</c:v>
                </c:pt>
                <c:pt idx="93">
                  <c:v>31305</c:v>
                </c:pt>
                <c:pt idx="94">
                  <c:v>127504125</c:v>
                </c:pt>
                <c:pt idx="95">
                  <c:v>107118</c:v>
                </c:pt>
                <c:pt idx="96">
                  <c:v>1472233</c:v>
                </c:pt>
                <c:pt idx="97">
                  <c:v>275501339</c:v>
                </c:pt>
                <c:pt idx="98">
                  <c:v>782455</c:v>
                </c:pt>
                <c:pt idx="99">
                  <c:v>125438</c:v>
                </c:pt>
                <c:pt idx="100">
                  <c:v>15857</c:v>
                </c:pt>
                <c:pt idx="101">
                  <c:v>1417173173</c:v>
                </c:pt>
                <c:pt idx="102">
                  <c:v>85341241</c:v>
                </c:pt>
                <c:pt idx="103">
                  <c:v>372899</c:v>
                </c:pt>
                <c:pt idx="104">
                  <c:v>51874024</c:v>
                </c:pt>
                <c:pt idx="105">
                  <c:v>88550570</c:v>
                </c:pt>
                <c:pt idx="106">
                  <c:v>54179306</c:v>
                </c:pt>
                <c:pt idx="107">
                  <c:v>5023109</c:v>
                </c:pt>
                <c:pt idx="108">
                  <c:v>171774</c:v>
                </c:pt>
                <c:pt idx="109">
                  <c:v>306279</c:v>
                </c:pt>
                <c:pt idx="110">
                  <c:v>98186856</c:v>
                </c:pt>
                <c:pt idx="111">
                  <c:v>289950</c:v>
                </c:pt>
                <c:pt idx="112">
                  <c:v>39327</c:v>
                </c:pt>
                <c:pt idx="113">
                  <c:v>38454327</c:v>
                </c:pt>
                <c:pt idx="114">
                  <c:v>12356117</c:v>
                </c:pt>
                <c:pt idx="115">
                  <c:v>106858</c:v>
                </c:pt>
                <c:pt idx="116">
                  <c:v>1201670</c:v>
                </c:pt>
                <c:pt idx="117">
                  <c:v>10549347</c:v>
                </c:pt>
                <c:pt idx="118">
                  <c:v>9441129</c:v>
                </c:pt>
                <c:pt idx="119">
                  <c:v>449002</c:v>
                </c:pt>
                <c:pt idx="120">
                  <c:v>974052</c:v>
                </c:pt>
                <c:pt idx="121">
                  <c:v>68706</c:v>
                </c:pt>
                <c:pt idx="122">
                  <c:v>59893885</c:v>
                </c:pt>
                <c:pt idx="123">
                  <c:v>618040</c:v>
                </c:pt>
                <c:pt idx="124">
                  <c:v>114164</c:v>
                </c:pt>
                <c:pt idx="125">
                  <c:v>593149</c:v>
                </c:pt>
                <c:pt idx="126">
                  <c:v>39701739</c:v>
                </c:pt>
                <c:pt idx="127">
                  <c:v>11312</c:v>
                </c:pt>
                <c:pt idx="128">
                  <c:v>10967</c:v>
                </c:pt>
                <c:pt idx="129">
                  <c:v>3272996</c:v>
                </c:pt>
                <c:pt idx="130">
                  <c:v>34049588</c:v>
                </c:pt>
                <c:pt idx="131">
                  <c:v>26177413</c:v>
                </c:pt>
                <c:pt idx="132">
                  <c:v>79824</c:v>
                </c:pt>
                <c:pt idx="133">
                  <c:v>11228821</c:v>
                </c:pt>
                <c:pt idx="134">
                  <c:v>19397998</c:v>
                </c:pt>
                <c:pt idx="135">
                  <c:v>37457971</c:v>
                </c:pt>
                <c:pt idx="136">
                  <c:v>110778</c:v>
                </c:pt>
                <c:pt idx="137">
                  <c:v>171186372</c:v>
                </c:pt>
                <c:pt idx="138">
                  <c:v>2305825</c:v>
                </c:pt>
                <c:pt idx="139">
                  <c:v>5185288</c:v>
                </c:pt>
                <c:pt idx="140">
                  <c:v>16767842</c:v>
                </c:pt>
                <c:pt idx="141">
                  <c:v>6812341</c:v>
                </c:pt>
                <c:pt idx="142">
                  <c:v>18001000</c:v>
                </c:pt>
                <c:pt idx="143">
                  <c:v>33938221</c:v>
                </c:pt>
                <c:pt idx="144">
                  <c:v>6780744</c:v>
                </c:pt>
                <c:pt idx="145">
                  <c:v>12224110</c:v>
                </c:pt>
                <c:pt idx="146">
                  <c:v>1871</c:v>
                </c:pt>
                <c:pt idx="147">
                  <c:v>4576298</c:v>
                </c:pt>
                <c:pt idx="148">
                  <c:v>11285869</c:v>
                </c:pt>
                <c:pt idx="149">
                  <c:v>11584996</c:v>
                </c:pt>
                <c:pt idx="150">
                  <c:v>533286</c:v>
                </c:pt>
                <c:pt idx="151">
                  <c:v>695168</c:v>
                </c:pt>
                <c:pt idx="152">
                  <c:v>12668</c:v>
                </c:pt>
                <c:pt idx="153">
                  <c:v>647599</c:v>
                </c:pt>
                <c:pt idx="154">
                  <c:v>36408820</c:v>
                </c:pt>
                <c:pt idx="155">
                  <c:v>45703</c:v>
                </c:pt>
                <c:pt idx="156">
                  <c:v>405272</c:v>
                </c:pt>
                <c:pt idx="157">
                  <c:v>17843908</c:v>
                </c:pt>
                <c:pt idx="158">
                  <c:v>4408581</c:v>
                </c:pt>
                <c:pt idx="159">
                  <c:v>1120849</c:v>
                </c:pt>
                <c:pt idx="160">
                  <c:v>2567012</c:v>
                </c:pt>
                <c:pt idx="161">
                  <c:v>6948392</c:v>
                </c:pt>
                <c:pt idx="162">
                  <c:v>7529475</c:v>
                </c:pt>
                <c:pt idx="163">
                  <c:v>6430770</c:v>
                </c:pt>
                <c:pt idx="164">
                  <c:v>115559009</c:v>
                </c:pt>
                <c:pt idx="165">
                  <c:v>3398366</c:v>
                </c:pt>
                <c:pt idx="166">
                  <c:v>10432860</c:v>
                </c:pt>
                <c:pt idx="167">
                  <c:v>1341296</c:v>
                </c:pt>
                <c:pt idx="168">
                  <c:v>10913164</c:v>
                </c:pt>
                <c:pt idx="169">
                  <c:v>9038309</c:v>
                </c:pt>
                <c:pt idx="170">
                  <c:v>6630623</c:v>
                </c:pt>
                <c:pt idx="171">
                  <c:v>110990103</c:v>
                </c:pt>
                <c:pt idx="172">
                  <c:v>34627652</c:v>
                </c:pt>
                <c:pt idx="173">
                  <c:v>2630296</c:v>
                </c:pt>
                <c:pt idx="174">
                  <c:v>44903225</c:v>
                </c:pt>
                <c:pt idx="175">
                  <c:v>222382</c:v>
                </c:pt>
                <c:pt idx="176">
                  <c:v>3684032</c:v>
                </c:pt>
                <c:pt idx="177">
                  <c:v>19659267</c:v>
                </c:pt>
                <c:pt idx="178">
                  <c:v>30547580</c:v>
                </c:pt>
                <c:pt idx="179">
                  <c:v>836774</c:v>
                </c:pt>
                <c:pt idx="180">
                  <c:v>131232</c:v>
                </c:pt>
                <c:pt idx="181">
                  <c:v>575986</c:v>
                </c:pt>
                <c:pt idx="182">
                  <c:v>227380</c:v>
                </c:pt>
                <c:pt idx="183">
                  <c:v>235824862</c:v>
                </c:pt>
                <c:pt idx="184">
                  <c:v>54027487</c:v>
                </c:pt>
                <c:pt idx="185">
                  <c:v>10142619</c:v>
                </c:pt>
                <c:pt idx="186">
                  <c:v>33475870</c:v>
                </c:pt>
                <c:pt idx="187">
                  <c:v>16320537</c:v>
                </c:pt>
                <c:pt idx="188">
                  <c:v>9952787</c:v>
                </c:pt>
                <c:pt idx="189">
                  <c:v>2388992</c:v>
                </c:pt>
                <c:pt idx="190">
                  <c:v>5302681</c:v>
                </c:pt>
                <c:pt idx="191">
                  <c:v>33696614</c:v>
                </c:pt>
                <c:pt idx="192">
                  <c:v>2105566</c:v>
                </c:pt>
                <c:pt idx="193">
                  <c:v>8605718</c:v>
                </c:pt>
                <c:pt idx="194">
                  <c:v>5579144</c:v>
                </c:pt>
                <c:pt idx="195">
                  <c:v>44496122</c:v>
                </c:pt>
                <c:pt idx="196">
                  <c:v>5250072</c:v>
                </c:pt>
                <c:pt idx="197">
                  <c:v>5970424</c:v>
                </c:pt>
                <c:pt idx="198">
                  <c:v>724273</c:v>
                </c:pt>
                <c:pt idx="199">
                  <c:v>13776698</c:v>
                </c:pt>
                <c:pt idx="200">
                  <c:v>8848699</c:v>
                </c:pt>
                <c:pt idx="201">
                  <c:v>326740</c:v>
                </c:pt>
                <c:pt idx="202">
                  <c:v>304557</c:v>
                </c:pt>
                <c:pt idx="203">
                  <c:v>29611714</c:v>
                </c:pt>
                <c:pt idx="204">
                  <c:v>218541212</c:v>
                </c:pt>
                <c:pt idx="205">
                  <c:v>13859341</c:v>
                </c:pt>
                <c:pt idx="206">
                  <c:v>1674908</c:v>
                </c:pt>
                <c:pt idx="207">
                  <c:v>28160542</c:v>
                </c:pt>
                <c:pt idx="208">
                  <c:v>2705992</c:v>
                </c:pt>
                <c:pt idx="209">
                  <c:v>41128771</c:v>
                </c:pt>
                <c:pt idx="210">
                  <c:v>123379924</c:v>
                </c:pt>
                <c:pt idx="211">
                  <c:v>22673762</c:v>
                </c:pt>
                <c:pt idx="212">
                  <c:v>20405317</c:v>
                </c:pt>
                <c:pt idx="213">
                  <c:v>17316449</c:v>
                </c:pt>
                <c:pt idx="214">
                  <c:v>27914536</c:v>
                </c:pt>
                <c:pt idx="215">
                  <c:v>4736139</c:v>
                </c:pt>
                <c:pt idx="216">
                  <c:v>9967308</c:v>
                </c:pt>
                <c:pt idx="217">
                  <c:v>46874204</c:v>
                </c:pt>
                <c:pt idx="218">
                  <c:v>12889576</c:v>
                </c:pt>
                <c:pt idx="219">
                  <c:v>13352864</c:v>
                </c:pt>
                <c:pt idx="220">
                  <c:v>32969517</c:v>
                </c:pt>
                <c:pt idx="221">
                  <c:v>20017675</c:v>
                </c:pt>
                <c:pt idx="222">
                  <c:v>65497748</c:v>
                </c:pt>
                <c:pt idx="223">
                  <c:v>47249585</c:v>
                </c:pt>
                <c:pt idx="224">
                  <c:v>17597511</c:v>
                </c:pt>
                <c:pt idx="225">
                  <c:v>22593590</c:v>
                </c:pt>
                <c:pt idx="226">
                  <c:v>17723315</c:v>
                </c:pt>
                <c:pt idx="227">
                  <c:v>35588987</c:v>
                </c:pt>
                <c:pt idx="228">
                  <c:v>326101</c:v>
                </c:pt>
                <c:pt idx="229">
                  <c:v>99010212</c:v>
                </c:pt>
                <c:pt idx="230">
                  <c:v>5643453</c:v>
                </c:pt>
                <c:pt idx="231">
                  <c:v>22125249</c:v>
                </c:pt>
                <c:pt idx="232">
                  <c:v>26207977</c:v>
                </c:pt>
                <c:pt idx="233">
                  <c:v>39857145</c:v>
                </c:pt>
              </c:numCache>
            </c:numRef>
          </c:xVal>
          <c:yVal>
            <c:numRef>
              <c:f>Regression!$I$2:$I$235</c:f>
              <c:numCache>
                <c:formatCode>General</c:formatCode>
                <c:ptCount val="234"/>
                <c:pt idx="0">
                  <c:v>10452</c:v>
                </c:pt>
                <c:pt idx="1">
                  <c:v>199</c:v>
                </c:pt>
                <c:pt idx="2">
                  <c:v>110879</c:v>
                </c:pt>
                <c:pt idx="3">
                  <c:v>65300</c:v>
                </c:pt>
                <c:pt idx="4">
                  <c:v>64559</c:v>
                </c:pt>
                <c:pt idx="5">
                  <c:v>51209</c:v>
                </c:pt>
                <c:pt idx="6">
                  <c:v>181</c:v>
                </c:pt>
                <c:pt idx="7">
                  <c:v>88361</c:v>
                </c:pt>
                <c:pt idx="8">
                  <c:v>56594</c:v>
                </c:pt>
                <c:pt idx="9">
                  <c:v>347</c:v>
                </c:pt>
                <c:pt idx="10">
                  <c:v>102</c:v>
                </c:pt>
                <c:pt idx="11">
                  <c:v>2</c:v>
                </c:pt>
                <c:pt idx="12">
                  <c:v>131990</c:v>
                </c:pt>
                <c:pt idx="13">
                  <c:v>377930</c:v>
                </c:pt>
                <c:pt idx="14">
                  <c:v>53</c:v>
                </c:pt>
                <c:pt idx="15">
                  <c:v>142</c:v>
                </c:pt>
                <c:pt idx="16">
                  <c:v>25713</c:v>
                </c:pt>
                <c:pt idx="17">
                  <c:v>207600</c:v>
                </c:pt>
                <c:pt idx="18">
                  <c:v>28748</c:v>
                </c:pt>
                <c:pt idx="19">
                  <c:v>29743</c:v>
                </c:pt>
                <c:pt idx="20">
                  <c:v>109884</c:v>
                </c:pt>
                <c:pt idx="21">
                  <c:v>389</c:v>
                </c:pt>
                <c:pt idx="22">
                  <c:v>242</c:v>
                </c:pt>
                <c:pt idx="23">
                  <c:v>69700</c:v>
                </c:pt>
                <c:pt idx="24">
                  <c:v>301336</c:v>
                </c:pt>
                <c:pt idx="25">
                  <c:v>1128</c:v>
                </c:pt>
                <c:pt idx="26">
                  <c:v>17098242</c:v>
                </c:pt>
                <c:pt idx="27">
                  <c:v>61</c:v>
                </c:pt>
                <c:pt idx="28">
                  <c:v>45227</c:v>
                </c:pt>
                <c:pt idx="29">
                  <c:v>1</c:v>
                </c:pt>
                <c:pt idx="30">
                  <c:v>78865</c:v>
                </c:pt>
                <c:pt idx="31">
                  <c:v>92090</c:v>
                </c:pt>
                <c:pt idx="32">
                  <c:v>260</c:v>
                </c:pt>
                <c:pt idx="33">
                  <c:v>13812</c:v>
                </c:pt>
                <c:pt idx="34">
                  <c:v>8870</c:v>
                </c:pt>
                <c:pt idx="35">
                  <c:v>181034</c:v>
                </c:pt>
                <c:pt idx="36">
                  <c:v>180</c:v>
                </c:pt>
                <c:pt idx="37">
                  <c:v>1104</c:v>
                </c:pt>
                <c:pt idx="38">
                  <c:v>1628</c:v>
                </c:pt>
                <c:pt idx="39">
                  <c:v>6</c:v>
                </c:pt>
                <c:pt idx="40">
                  <c:v>357114</c:v>
                </c:pt>
                <c:pt idx="41">
                  <c:v>100210</c:v>
                </c:pt>
                <c:pt idx="42">
                  <c:v>10991</c:v>
                </c:pt>
                <c:pt idx="43">
                  <c:v>9706961</c:v>
                </c:pt>
                <c:pt idx="44">
                  <c:v>54</c:v>
                </c:pt>
                <c:pt idx="45">
                  <c:v>20273</c:v>
                </c:pt>
                <c:pt idx="46">
                  <c:v>236</c:v>
                </c:pt>
                <c:pt idx="47">
                  <c:v>2040</c:v>
                </c:pt>
                <c:pt idx="48">
                  <c:v>338424</c:v>
                </c:pt>
                <c:pt idx="49">
                  <c:v>616</c:v>
                </c:pt>
                <c:pt idx="50">
                  <c:v>261</c:v>
                </c:pt>
                <c:pt idx="51">
                  <c:v>513120</c:v>
                </c:pt>
                <c:pt idx="52">
                  <c:v>36193</c:v>
                </c:pt>
                <c:pt idx="53">
                  <c:v>551695</c:v>
                </c:pt>
                <c:pt idx="54">
                  <c:v>464</c:v>
                </c:pt>
                <c:pt idx="55">
                  <c:v>505992</c:v>
                </c:pt>
                <c:pt idx="56">
                  <c:v>430</c:v>
                </c:pt>
                <c:pt idx="57">
                  <c:v>83871</c:v>
                </c:pt>
                <c:pt idx="58">
                  <c:v>459</c:v>
                </c:pt>
                <c:pt idx="59">
                  <c:v>11586</c:v>
                </c:pt>
                <c:pt idx="60">
                  <c:v>65610</c:v>
                </c:pt>
                <c:pt idx="61">
                  <c:v>572</c:v>
                </c:pt>
                <c:pt idx="62">
                  <c:v>34</c:v>
                </c:pt>
                <c:pt idx="63">
                  <c:v>21041</c:v>
                </c:pt>
                <c:pt idx="64">
                  <c:v>242900</c:v>
                </c:pt>
                <c:pt idx="65">
                  <c:v>5130</c:v>
                </c:pt>
                <c:pt idx="66">
                  <c:v>916445</c:v>
                </c:pt>
                <c:pt idx="67">
                  <c:v>41850</c:v>
                </c:pt>
                <c:pt idx="68">
                  <c:v>78</c:v>
                </c:pt>
                <c:pt idx="69">
                  <c:v>9372610</c:v>
                </c:pt>
                <c:pt idx="70">
                  <c:v>120538</c:v>
                </c:pt>
                <c:pt idx="71">
                  <c:v>30528</c:v>
                </c:pt>
                <c:pt idx="72">
                  <c:v>1393</c:v>
                </c:pt>
                <c:pt idx="73">
                  <c:v>2166086</c:v>
                </c:pt>
                <c:pt idx="74">
                  <c:v>444</c:v>
                </c:pt>
                <c:pt idx="75">
                  <c:v>12173</c:v>
                </c:pt>
                <c:pt idx="76">
                  <c:v>86600</c:v>
                </c:pt>
                <c:pt idx="77">
                  <c:v>17818</c:v>
                </c:pt>
                <c:pt idx="78">
                  <c:v>751</c:v>
                </c:pt>
                <c:pt idx="79">
                  <c:v>300</c:v>
                </c:pt>
                <c:pt idx="80">
                  <c:v>8515767</c:v>
                </c:pt>
                <c:pt idx="81">
                  <c:v>43094</c:v>
                </c:pt>
                <c:pt idx="82">
                  <c:v>2780400</c:v>
                </c:pt>
                <c:pt idx="83">
                  <c:v>13943</c:v>
                </c:pt>
                <c:pt idx="84">
                  <c:v>51100</c:v>
                </c:pt>
                <c:pt idx="85">
                  <c:v>41284</c:v>
                </c:pt>
                <c:pt idx="86">
                  <c:v>214969</c:v>
                </c:pt>
                <c:pt idx="87">
                  <c:v>756102</c:v>
                </c:pt>
                <c:pt idx="88">
                  <c:v>18272</c:v>
                </c:pt>
                <c:pt idx="89">
                  <c:v>710</c:v>
                </c:pt>
                <c:pt idx="90">
                  <c:v>323802</c:v>
                </c:pt>
                <c:pt idx="91">
                  <c:v>9251</c:v>
                </c:pt>
                <c:pt idx="92">
                  <c:v>442</c:v>
                </c:pt>
                <c:pt idx="93">
                  <c:v>151</c:v>
                </c:pt>
                <c:pt idx="94">
                  <c:v>1964375</c:v>
                </c:pt>
                <c:pt idx="95">
                  <c:v>452</c:v>
                </c:pt>
                <c:pt idx="96">
                  <c:v>765</c:v>
                </c:pt>
                <c:pt idx="97">
                  <c:v>1904569</c:v>
                </c:pt>
                <c:pt idx="98">
                  <c:v>38394</c:v>
                </c:pt>
                <c:pt idx="99">
                  <c:v>344</c:v>
                </c:pt>
                <c:pt idx="100">
                  <c:v>91</c:v>
                </c:pt>
                <c:pt idx="101">
                  <c:v>3287590</c:v>
                </c:pt>
                <c:pt idx="102">
                  <c:v>783562</c:v>
                </c:pt>
                <c:pt idx="103">
                  <c:v>103000</c:v>
                </c:pt>
                <c:pt idx="104">
                  <c:v>1141748</c:v>
                </c:pt>
                <c:pt idx="105">
                  <c:v>1648195</c:v>
                </c:pt>
                <c:pt idx="106">
                  <c:v>676578</c:v>
                </c:pt>
                <c:pt idx="107">
                  <c:v>70273</c:v>
                </c:pt>
                <c:pt idx="108">
                  <c:v>549</c:v>
                </c:pt>
                <c:pt idx="109">
                  <c:v>4167</c:v>
                </c:pt>
                <c:pt idx="110">
                  <c:v>331212</c:v>
                </c:pt>
                <c:pt idx="111">
                  <c:v>18575</c:v>
                </c:pt>
                <c:pt idx="112">
                  <c:v>160</c:v>
                </c:pt>
                <c:pt idx="113">
                  <c:v>9984670</c:v>
                </c:pt>
                <c:pt idx="114">
                  <c:v>163610</c:v>
                </c:pt>
                <c:pt idx="115">
                  <c:v>747</c:v>
                </c:pt>
                <c:pt idx="116">
                  <c:v>17364</c:v>
                </c:pt>
                <c:pt idx="117">
                  <c:v>450295</c:v>
                </c:pt>
                <c:pt idx="118">
                  <c:v>83600</c:v>
                </c:pt>
                <c:pt idx="119">
                  <c:v>5765</c:v>
                </c:pt>
                <c:pt idx="120">
                  <c:v>2511</c:v>
                </c:pt>
                <c:pt idx="121">
                  <c:v>264</c:v>
                </c:pt>
                <c:pt idx="122">
                  <c:v>1221037</c:v>
                </c:pt>
                <c:pt idx="123">
                  <c:v>163820</c:v>
                </c:pt>
                <c:pt idx="124">
                  <c:v>702</c:v>
                </c:pt>
                <c:pt idx="125">
                  <c:v>4033</c:v>
                </c:pt>
                <c:pt idx="126">
                  <c:v>603500</c:v>
                </c:pt>
                <c:pt idx="127">
                  <c:v>26</c:v>
                </c:pt>
                <c:pt idx="128">
                  <c:v>21</c:v>
                </c:pt>
                <c:pt idx="129">
                  <c:v>33846</c:v>
                </c:pt>
                <c:pt idx="130">
                  <c:v>1285216</c:v>
                </c:pt>
                <c:pt idx="131">
                  <c:v>7692024</c:v>
                </c:pt>
                <c:pt idx="132">
                  <c:v>468</c:v>
                </c:pt>
                <c:pt idx="133">
                  <c:v>48671</c:v>
                </c:pt>
                <c:pt idx="134">
                  <c:v>2724900</c:v>
                </c:pt>
                <c:pt idx="135">
                  <c:v>446550</c:v>
                </c:pt>
                <c:pt idx="136">
                  <c:v>116</c:v>
                </c:pt>
                <c:pt idx="137">
                  <c:v>147570</c:v>
                </c:pt>
                <c:pt idx="138">
                  <c:v>30355</c:v>
                </c:pt>
                <c:pt idx="139">
                  <c:v>270467</c:v>
                </c:pt>
                <c:pt idx="140">
                  <c:v>181035</c:v>
                </c:pt>
                <c:pt idx="141">
                  <c:v>1759540</c:v>
                </c:pt>
                <c:pt idx="142">
                  <c:v>276841</c:v>
                </c:pt>
                <c:pt idx="143">
                  <c:v>330803</c:v>
                </c:pt>
                <c:pt idx="144">
                  <c:v>406752</c:v>
                </c:pt>
                <c:pt idx="145">
                  <c:v>1098581</c:v>
                </c:pt>
                <c:pt idx="146">
                  <c:v>12</c:v>
                </c:pt>
                <c:pt idx="147">
                  <c:v>309500</c:v>
                </c:pt>
                <c:pt idx="148">
                  <c:v>89342</c:v>
                </c:pt>
                <c:pt idx="149">
                  <c:v>27750</c:v>
                </c:pt>
                <c:pt idx="150">
                  <c:v>316</c:v>
                </c:pt>
                <c:pt idx="151">
                  <c:v>30</c:v>
                </c:pt>
                <c:pt idx="152">
                  <c:v>21</c:v>
                </c:pt>
                <c:pt idx="153">
                  <c:v>2586</c:v>
                </c:pt>
                <c:pt idx="154">
                  <c:v>2149690</c:v>
                </c:pt>
                <c:pt idx="155">
                  <c:v>948</c:v>
                </c:pt>
                <c:pt idx="156">
                  <c:v>22966</c:v>
                </c:pt>
                <c:pt idx="157">
                  <c:v>108889</c:v>
                </c:pt>
                <c:pt idx="158">
                  <c:v>75417</c:v>
                </c:pt>
                <c:pt idx="159">
                  <c:v>23200</c:v>
                </c:pt>
                <c:pt idx="160">
                  <c:v>825615</c:v>
                </c:pt>
                <c:pt idx="161">
                  <c:v>130373</c:v>
                </c:pt>
                <c:pt idx="162">
                  <c:v>236800</c:v>
                </c:pt>
                <c:pt idx="163">
                  <c:v>488100</c:v>
                </c:pt>
                <c:pt idx="164">
                  <c:v>342353</c:v>
                </c:pt>
                <c:pt idx="165">
                  <c:v>1564110</c:v>
                </c:pt>
                <c:pt idx="166">
                  <c:v>112492</c:v>
                </c:pt>
                <c:pt idx="167">
                  <c:v>14874</c:v>
                </c:pt>
                <c:pt idx="168">
                  <c:v>619745</c:v>
                </c:pt>
                <c:pt idx="169">
                  <c:v>20770</c:v>
                </c:pt>
                <c:pt idx="170">
                  <c:v>199951</c:v>
                </c:pt>
                <c:pt idx="171">
                  <c:v>1002450</c:v>
                </c:pt>
                <c:pt idx="172">
                  <c:v>447400</c:v>
                </c:pt>
                <c:pt idx="173">
                  <c:v>582000</c:v>
                </c:pt>
                <c:pt idx="174">
                  <c:v>2381741</c:v>
                </c:pt>
                <c:pt idx="175">
                  <c:v>2842</c:v>
                </c:pt>
                <c:pt idx="176">
                  <c:v>117600</c:v>
                </c:pt>
                <c:pt idx="177">
                  <c:v>238391</c:v>
                </c:pt>
                <c:pt idx="178">
                  <c:v>147181</c:v>
                </c:pt>
                <c:pt idx="179">
                  <c:v>1862</c:v>
                </c:pt>
                <c:pt idx="180">
                  <c:v>811</c:v>
                </c:pt>
                <c:pt idx="181">
                  <c:v>266000</c:v>
                </c:pt>
                <c:pt idx="182">
                  <c:v>964</c:v>
                </c:pt>
                <c:pt idx="183">
                  <c:v>881912</c:v>
                </c:pt>
                <c:pt idx="184">
                  <c:v>580367</c:v>
                </c:pt>
                <c:pt idx="185">
                  <c:v>462840</c:v>
                </c:pt>
                <c:pt idx="186">
                  <c:v>238533</c:v>
                </c:pt>
                <c:pt idx="187">
                  <c:v>390757</c:v>
                </c:pt>
                <c:pt idx="188">
                  <c:v>143100</c:v>
                </c:pt>
                <c:pt idx="189">
                  <c:v>267668</c:v>
                </c:pt>
                <c:pt idx="190">
                  <c:v>111369</c:v>
                </c:pt>
                <c:pt idx="191">
                  <c:v>527968</c:v>
                </c:pt>
                <c:pt idx="192">
                  <c:v>36125</c:v>
                </c:pt>
                <c:pt idx="193">
                  <c:v>71740</c:v>
                </c:pt>
                <c:pt idx="194">
                  <c:v>622984</c:v>
                </c:pt>
                <c:pt idx="195">
                  <c:v>438317</c:v>
                </c:pt>
                <c:pt idx="196">
                  <c:v>6220</c:v>
                </c:pt>
                <c:pt idx="197">
                  <c:v>342000</c:v>
                </c:pt>
                <c:pt idx="198">
                  <c:v>28896</c:v>
                </c:pt>
                <c:pt idx="199">
                  <c:v>26338</c:v>
                </c:pt>
                <c:pt idx="200">
                  <c:v>56785</c:v>
                </c:pt>
                <c:pt idx="201">
                  <c:v>12189</c:v>
                </c:pt>
                <c:pt idx="202">
                  <c:v>83534</c:v>
                </c:pt>
                <c:pt idx="203">
                  <c:v>587041</c:v>
                </c:pt>
                <c:pt idx="204">
                  <c:v>923768</c:v>
                </c:pt>
                <c:pt idx="205">
                  <c:v>245857</c:v>
                </c:pt>
                <c:pt idx="206">
                  <c:v>28051</c:v>
                </c:pt>
                <c:pt idx="207">
                  <c:v>322463</c:v>
                </c:pt>
                <c:pt idx="208">
                  <c:v>10689</c:v>
                </c:pt>
                <c:pt idx="209">
                  <c:v>652230</c:v>
                </c:pt>
                <c:pt idx="210">
                  <c:v>1104300</c:v>
                </c:pt>
                <c:pt idx="211">
                  <c:v>272967</c:v>
                </c:pt>
                <c:pt idx="212">
                  <c:v>118484</c:v>
                </c:pt>
                <c:pt idx="213">
                  <c:v>196722</c:v>
                </c:pt>
                <c:pt idx="214">
                  <c:v>475442</c:v>
                </c:pt>
                <c:pt idx="215">
                  <c:v>1030700</c:v>
                </c:pt>
                <c:pt idx="216">
                  <c:v>93028</c:v>
                </c:pt>
                <c:pt idx="217">
                  <c:v>1886068</c:v>
                </c:pt>
                <c:pt idx="218">
                  <c:v>27834</c:v>
                </c:pt>
                <c:pt idx="219">
                  <c:v>112622</c:v>
                </c:pt>
                <c:pt idx="220">
                  <c:v>801590</c:v>
                </c:pt>
                <c:pt idx="221">
                  <c:v>752612</c:v>
                </c:pt>
                <c:pt idx="222">
                  <c:v>945087</c:v>
                </c:pt>
                <c:pt idx="223">
                  <c:v>241550</c:v>
                </c:pt>
                <c:pt idx="224">
                  <c:v>637657</c:v>
                </c:pt>
                <c:pt idx="225">
                  <c:v>1240192</c:v>
                </c:pt>
                <c:pt idx="226">
                  <c:v>1284000</c:v>
                </c:pt>
                <c:pt idx="227">
                  <c:v>1246700</c:v>
                </c:pt>
                <c:pt idx="228">
                  <c:v>374</c:v>
                </c:pt>
                <c:pt idx="229">
                  <c:v>2344858</c:v>
                </c:pt>
                <c:pt idx="230">
                  <c:v>49037</c:v>
                </c:pt>
                <c:pt idx="231">
                  <c:v>185180</c:v>
                </c:pt>
                <c:pt idx="232">
                  <c:v>1267000</c:v>
                </c:pt>
                <c:pt idx="233">
                  <c:v>312679</c:v>
                </c:pt>
              </c:numCache>
            </c:numRef>
          </c:yVal>
          <c:smooth val="0"/>
          <c:extLst>
            <c:ext xmlns:c16="http://schemas.microsoft.com/office/drawing/2014/chart" uri="{C3380CC4-5D6E-409C-BE32-E72D297353CC}">
              <c16:uniqueId val="{00000000-B9CA-4E77-BB7D-5924AB17558A}"/>
            </c:ext>
          </c:extLst>
        </c:ser>
        <c:dLbls>
          <c:showLegendKey val="0"/>
          <c:showVal val="0"/>
          <c:showCatName val="0"/>
          <c:showSerName val="0"/>
          <c:showPercent val="0"/>
          <c:showBubbleSize val="0"/>
        </c:dLbls>
        <c:axId val="297501999"/>
        <c:axId val="297509199"/>
      </c:scatterChart>
      <c:valAx>
        <c:axId val="2975019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9199"/>
        <c:crosses val="autoZero"/>
        <c:crossBetween val="midCat"/>
      </c:valAx>
      <c:valAx>
        <c:axId val="29750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Regression!$I$1</c:f>
              <c:strCache>
                <c:ptCount val="1"/>
                <c:pt idx="0">
                  <c:v>Area (kmÂ²)</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Regression!$H$2:$H$235</c:f>
              <c:numCache>
                <c:formatCode>General</c:formatCode>
                <c:ptCount val="234"/>
                <c:pt idx="0">
                  <c:v>2381791</c:v>
                </c:pt>
                <c:pt idx="1">
                  <c:v>27075</c:v>
                </c:pt>
                <c:pt idx="2">
                  <c:v>8582950</c:v>
                </c:pt>
                <c:pt idx="3">
                  <c:v>3210147</c:v>
                </c:pt>
                <c:pt idx="4">
                  <c:v>2397414</c:v>
                </c:pt>
                <c:pt idx="5">
                  <c:v>3815561</c:v>
                </c:pt>
                <c:pt idx="6">
                  <c:v>23969</c:v>
                </c:pt>
                <c:pt idx="7">
                  <c:v>7193533</c:v>
                </c:pt>
                <c:pt idx="8">
                  <c:v>4492638</c:v>
                </c:pt>
                <c:pt idx="9">
                  <c:v>63446</c:v>
                </c:pt>
                <c:pt idx="10">
                  <c:v>11402</c:v>
                </c:pt>
                <c:pt idx="11">
                  <c:v>24270</c:v>
                </c:pt>
                <c:pt idx="12">
                  <c:v>8544873</c:v>
                </c:pt>
                <c:pt idx="13">
                  <c:v>105416839</c:v>
                </c:pt>
                <c:pt idx="14">
                  <c:v>5802</c:v>
                </c:pt>
                <c:pt idx="15">
                  <c:v>9377</c:v>
                </c:pt>
                <c:pt idx="16">
                  <c:v>1656783</c:v>
                </c:pt>
                <c:pt idx="17">
                  <c:v>9170786</c:v>
                </c:pt>
                <c:pt idx="18">
                  <c:v>2324731</c:v>
                </c:pt>
                <c:pt idx="19">
                  <c:v>2534377</c:v>
                </c:pt>
                <c:pt idx="20">
                  <c:v>8869636</c:v>
                </c:pt>
                <c:pt idx="21">
                  <c:v>98459</c:v>
                </c:pt>
                <c:pt idx="22">
                  <c:v>5537</c:v>
                </c:pt>
                <c:pt idx="23">
                  <c:v>4800426</c:v>
                </c:pt>
                <c:pt idx="24">
                  <c:v>53324036</c:v>
                </c:pt>
                <c:pt idx="25">
                  <c:v>326428</c:v>
                </c:pt>
                <c:pt idx="26">
                  <c:v>130093010</c:v>
                </c:pt>
                <c:pt idx="27">
                  <c:v>18169</c:v>
                </c:pt>
                <c:pt idx="28">
                  <c:v>1361999</c:v>
                </c:pt>
                <c:pt idx="29">
                  <c:v>752</c:v>
                </c:pt>
                <c:pt idx="30">
                  <c:v>9795744</c:v>
                </c:pt>
                <c:pt idx="31">
                  <c:v>8683631</c:v>
                </c:pt>
                <c:pt idx="32">
                  <c:v>5185</c:v>
                </c:pt>
                <c:pt idx="33">
                  <c:v>530268</c:v>
                </c:pt>
                <c:pt idx="34">
                  <c:v>2737619</c:v>
                </c:pt>
                <c:pt idx="35">
                  <c:v>2790265</c:v>
                </c:pt>
                <c:pt idx="36">
                  <c:v>59106</c:v>
                </c:pt>
                <c:pt idx="37">
                  <c:v>3955072</c:v>
                </c:pt>
                <c:pt idx="38">
                  <c:v>318310</c:v>
                </c:pt>
                <c:pt idx="39">
                  <c:v>26685</c:v>
                </c:pt>
                <c:pt idx="40">
                  <c:v>78294583</c:v>
                </c:pt>
                <c:pt idx="41">
                  <c:v>32601143</c:v>
                </c:pt>
                <c:pt idx="42">
                  <c:v>1859091</c:v>
                </c:pt>
                <c:pt idx="43">
                  <c:v>822534450</c:v>
                </c:pt>
                <c:pt idx="44">
                  <c:v>52019</c:v>
                </c:pt>
                <c:pt idx="45">
                  <c:v>1741286</c:v>
                </c:pt>
                <c:pt idx="46">
                  <c:v>20470</c:v>
                </c:pt>
                <c:pt idx="47">
                  <c:v>830115</c:v>
                </c:pt>
                <c:pt idx="48">
                  <c:v>4606621</c:v>
                </c:pt>
                <c:pt idx="49">
                  <c:v>103090</c:v>
                </c:pt>
                <c:pt idx="50">
                  <c:v>44968</c:v>
                </c:pt>
                <c:pt idx="51">
                  <c:v>35791728</c:v>
                </c:pt>
                <c:pt idx="52">
                  <c:v>14957870</c:v>
                </c:pt>
                <c:pt idx="53">
                  <c:v>50523586</c:v>
                </c:pt>
                <c:pt idx="54">
                  <c:v>10143</c:v>
                </c:pt>
                <c:pt idx="55">
                  <c:v>33792617</c:v>
                </c:pt>
                <c:pt idx="56">
                  <c:v>241397</c:v>
                </c:pt>
                <c:pt idx="57">
                  <c:v>7465301</c:v>
                </c:pt>
                <c:pt idx="58">
                  <c:v>11366</c:v>
                </c:pt>
                <c:pt idx="59">
                  <c:v>118007</c:v>
                </c:pt>
                <c:pt idx="60">
                  <c:v>12388769</c:v>
                </c:pt>
                <c:pt idx="61">
                  <c:v>55298</c:v>
                </c:pt>
                <c:pt idx="62">
                  <c:v>6260</c:v>
                </c:pt>
                <c:pt idx="63">
                  <c:v>3619090</c:v>
                </c:pt>
                <c:pt idx="64">
                  <c:v>55650166</c:v>
                </c:pt>
                <c:pt idx="65">
                  <c:v>988890</c:v>
                </c:pt>
                <c:pt idx="66">
                  <c:v>11355475</c:v>
                </c:pt>
                <c:pt idx="67">
                  <c:v>13037686</c:v>
                </c:pt>
                <c:pt idx="68">
                  <c:v>52656</c:v>
                </c:pt>
                <c:pt idx="69">
                  <c:v>200328340</c:v>
                </c:pt>
                <c:pt idx="70">
                  <c:v>14996879</c:v>
                </c:pt>
                <c:pt idx="71">
                  <c:v>9629376</c:v>
                </c:pt>
                <c:pt idx="72">
                  <c:v>38416</c:v>
                </c:pt>
                <c:pt idx="73">
                  <c:v>45434</c:v>
                </c:pt>
                <c:pt idx="74">
                  <c:v>150385</c:v>
                </c:pt>
                <c:pt idx="75">
                  <c:v>2274</c:v>
                </c:pt>
                <c:pt idx="76">
                  <c:v>5425317</c:v>
                </c:pt>
                <c:pt idx="77">
                  <c:v>802786</c:v>
                </c:pt>
                <c:pt idx="78">
                  <c:v>68895</c:v>
                </c:pt>
                <c:pt idx="79">
                  <c:v>123243</c:v>
                </c:pt>
                <c:pt idx="80">
                  <c:v>96369875</c:v>
                </c:pt>
                <c:pt idx="81">
                  <c:v>4922963</c:v>
                </c:pt>
                <c:pt idx="82">
                  <c:v>23842803</c:v>
                </c:pt>
                <c:pt idx="83">
                  <c:v>179129</c:v>
                </c:pt>
                <c:pt idx="84">
                  <c:v>1855697</c:v>
                </c:pt>
                <c:pt idx="85">
                  <c:v>6181227</c:v>
                </c:pt>
                <c:pt idx="86">
                  <c:v>705261</c:v>
                </c:pt>
                <c:pt idx="87">
                  <c:v>9820481</c:v>
                </c:pt>
                <c:pt idx="88">
                  <c:v>527634</c:v>
                </c:pt>
                <c:pt idx="89">
                  <c:v>2061831</c:v>
                </c:pt>
                <c:pt idx="90">
                  <c:v>3875546</c:v>
                </c:pt>
                <c:pt idx="91">
                  <c:v>640804</c:v>
                </c:pt>
                <c:pt idx="92">
                  <c:v>64516</c:v>
                </c:pt>
                <c:pt idx="93">
                  <c:v>9581</c:v>
                </c:pt>
                <c:pt idx="94">
                  <c:v>50289306</c:v>
                </c:pt>
                <c:pt idx="95">
                  <c:v>54379</c:v>
                </c:pt>
                <c:pt idx="96">
                  <c:v>222555</c:v>
                </c:pt>
                <c:pt idx="97">
                  <c:v>115228394</c:v>
                </c:pt>
                <c:pt idx="98">
                  <c:v>298894</c:v>
                </c:pt>
                <c:pt idx="99">
                  <c:v>98794</c:v>
                </c:pt>
                <c:pt idx="100">
                  <c:v>6283</c:v>
                </c:pt>
                <c:pt idx="101">
                  <c:v>557501301</c:v>
                </c:pt>
                <c:pt idx="102">
                  <c:v>35540990</c:v>
                </c:pt>
                <c:pt idx="103">
                  <c:v>204468</c:v>
                </c:pt>
                <c:pt idx="104">
                  <c:v>20905254</c:v>
                </c:pt>
                <c:pt idx="105">
                  <c:v>28449705</c:v>
                </c:pt>
                <c:pt idx="106">
                  <c:v>27284112</c:v>
                </c:pt>
                <c:pt idx="107">
                  <c:v>2937637</c:v>
                </c:pt>
                <c:pt idx="108">
                  <c:v>88300</c:v>
                </c:pt>
                <c:pt idx="109">
                  <c:v>117891</c:v>
                </c:pt>
                <c:pt idx="110">
                  <c:v>41928849</c:v>
                </c:pt>
                <c:pt idx="111">
                  <c:v>110982</c:v>
                </c:pt>
                <c:pt idx="112">
                  <c:v>21089</c:v>
                </c:pt>
                <c:pt idx="113">
                  <c:v>21434577</c:v>
                </c:pt>
                <c:pt idx="114">
                  <c:v>5047404</c:v>
                </c:pt>
                <c:pt idx="115">
                  <c:v>86484</c:v>
                </c:pt>
                <c:pt idx="116">
                  <c:v>442865</c:v>
                </c:pt>
                <c:pt idx="117">
                  <c:v>8027702</c:v>
                </c:pt>
                <c:pt idx="118">
                  <c:v>298084</c:v>
                </c:pt>
                <c:pt idx="119">
                  <c:v>133343</c:v>
                </c:pt>
                <c:pt idx="120">
                  <c:v>473925</c:v>
                </c:pt>
                <c:pt idx="121">
                  <c:v>10533</c:v>
                </c:pt>
                <c:pt idx="122">
                  <c:v>22368306</c:v>
                </c:pt>
                <c:pt idx="123">
                  <c:v>379918</c:v>
                </c:pt>
                <c:pt idx="124">
                  <c:v>58989</c:v>
                </c:pt>
                <c:pt idx="125">
                  <c:v>287262</c:v>
                </c:pt>
                <c:pt idx="126">
                  <c:v>47279086</c:v>
                </c:pt>
                <c:pt idx="127">
                  <c:v>5814</c:v>
                </c:pt>
                <c:pt idx="128">
                  <c:v>2417</c:v>
                </c:pt>
                <c:pt idx="129">
                  <c:v>3711140</c:v>
                </c:pt>
                <c:pt idx="130">
                  <c:v>13562371</c:v>
                </c:pt>
                <c:pt idx="131">
                  <c:v>12595034</c:v>
                </c:pt>
                <c:pt idx="132">
                  <c:v>19860</c:v>
                </c:pt>
                <c:pt idx="133">
                  <c:v>4475871</c:v>
                </c:pt>
                <c:pt idx="134">
                  <c:v>12265305</c:v>
                </c:pt>
                <c:pt idx="135">
                  <c:v>15274351</c:v>
                </c:pt>
                <c:pt idx="136">
                  <c:v>68347</c:v>
                </c:pt>
                <c:pt idx="137">
                  <c:v>67541860</c:v>
                </c:pt>
                <c:pt idx="138">
                  <c:v>1023481</c:v>
                </c:pt>
                <c:pt idx="139">
                  <c:v>2824061</c:v>
                </c:pt>
                <c:pt idx="140">
                  <c:v>6708525</c:v>
                </c:pt>
                <c:pt idx="141">
                  <c:v>1909177</c:v>
                </c:pt>
                <c:pt idx="142">
                  <c:v>6172215</c:v>
                </c:pt>
                <c:pt idx="143">
                  <c:v>10306508</c:v>
                </c:pt>
                <c:pt idx="144">
                  <c:v>2408787</c:v>
                </c:pt>
                <c:pt idx="145">
                  <c:v>4585693</c:v>
                </c:pt>
                <c:pt idx="146">
                  <c:v>1714</c:v>
                </c:pt>
                <c:pt idx="147">
                  <c:v>670693</c:v>
                </c:pt>
                <c:pt idx="148">
                  <c:v>1557374</c:v>
                </c:pt>
                <c:pt idx="149">
                  <c:v>4680812</c:v>
                </c:pt>
                <c:pt idx="150">
                  <c:v>315414</c:v>
                </c:pt>
                <c:pt idx="151">
                  <c:v>247284</c:v>
                </c:pt>
                <c:pt idx="152">
                  <c:v>6663</c:v>
                </c:pt>
                <c:pt idx="153">
                  <c:v>339342</c:v>
                </c:pt>
                <c:pt idx="154">
                  <c:v>6106191</c:v>
                </c:pt>
                <c:pt idx="155">
                  <c:v>5665</c:v>
                </c:pt>
                <c:pt idx="156">
                  <c:v>120905</c:v>
                </c:pt>
                <c:pt idx="157">
                  <c:v>5453208</c:v>
                </c:pt>
                <c:pt idx="158">
                  <c:v>1516188</c:v>
                </c:pt>
                <c:pt idx="159">
                  <c:v>144379</c:v>
                </c:pt>
                <c:pt idx="160">
                  <c:v>754467</c:v>
                </c:pt>
                <c:pt idx="161">
                  <c:v>2444767</c:v>
                </c:pt>
                <c:pt idx="162">
                  <c:v>2675283</c:v>
                </c:pt>
                <c:pt idx="163">
                  <c:v>2201432</c:v>
                </c:pt>
                <c:pt idx="164">
                  <c:v>37435586</c:v>
                </c:pt>
                <c:pt idx="165">
                  <c:v>1293880</c:v>
                </c:pt>
                <c:pt idx="166">
                  <c:v>2782753</c:v>
                </c:pt>
                <c:pt idx="167">
                  <c:v>554021</c:v>
                </c:pt>
                <c:pt idx="168">
                  <c:v>3342410</c:v>
                </c:pt>
                <c:pt idx="169">
                  <c:v>2907307</c:v>
                </c:pt>
                <c:pt idx="170">
                  <c:v>3016384</c:v>
                </c:pt>
                <c:pt idx="171">
                  <c:v>34781986</c:v>
                </c:pt>
                <c:pt idx="172">
                  <c:v>12011361</c:v>
                </c:pt>
                <c:pt idx="173">
                  <c:v>592244</c:v>
                </c:pt>
                <c:pt idx="174">
                  <c:v>13795915</c:v>
                </c:pt>
                <c:pt idx="175">
                  <c:v>142771</c:v>
                </c:pt>
                <c:pt idx="176">
                  <c:v>1272748</c:v>
                </c:pt>
                <c:pt idx="177">
                  <c:v>19922618</c:v>
                </c:pt>
                <c:pt idx="178">
                  <c:v>12501285</c:v>
                </c:pt>
                <c:pt idx="179">
                  <c:v>242351</c:v>
                </c:pt>
                <c:pt idx="180">
                  <c:v>57437</c:v>
                </c:pt>
                <c:pt idx="181">
                  <c:v>76371</c:v>
                </c:pt>
                <c:pt idx="182">
                  <c:v>77583</c:v>
                </c:pt>
                <c:pt idx="183">
                  <c:v>59290872</c:v>
                </c:pt>
                <c:pt idx="184">
                  <c:v>11473087</c:v>
                </c:pt>
                <c:pt idx="185">
                  <c:v>2489059</c:v>
                </c:pt>
                <c:pt idx="186">
                  <c:v>8861895</c:v>
                </c:pt>
                <c:pt idx="187">
                  <c:v>5202918</c:v>
                </c:pt>
                <c:pt idx="188">
                  <c:v>2993019</c:v>
                </c:pt>
                <c:pt idx="189">
                  <c:v>597192</c:v>
                </c:pt>
                <c:pt idx="190">
                  <c:v>1463563</c:v>
                </c:pt>
                <c:pt idx="191">
                  <c:v>6843607</c:v>
                </c:pt>
                <c:pt idx="192">
                  <c:v>591663</c:v>
                </c:pt>
                <c:pt idx="193">
                  <c:v>2778557</c:v>
                </c:pt>
                <c:pt idx="194">
                  <c:v>2067356</c:v>
                </c:pt>
                <c:pt idx="195">
                  <c:v>9811347</c:v>
                </c:pt>
                <c:pt idx="196">
                  <c:v>1118241</c:v>
                </c:pt>
                <c:pt idx="197">
                  <c:v>1396989</c:v>
                </c:pt>
                <c:pt idx="198">
                  <c:v>172833</c:v>
                </c:pt>
                <c:pt idx="199">
                  <c:v>3896367</c:v>
                </c:pt>
                <c:pt idx="200">
                  <c:v>2197383</c:v>
                </c:pt>
                <c:pt idx="201">
                  <c:v>87019</c:v>
                </c:pt>
                <c:pt idx="202">
                  <c:v>46484</c:v>
                </c:pt>
                <c:pt idx="203">
                  <c:v>6639751</c:v>
                </c:pt>
                <c:pt idx="204">
                  <c:v>55569264</c:v>
                </c:pt>
                <c:pt idx="205">
                  <c:v>4222374</c:v>
                </c:pt>
                <c:pt idx="206">
                  <c:v>316955</c:v>
                </c:pt>
                <c:pt idx="207">
                  <c:v>5477086</c:v>
                </c:pt>
                <c:pt idx="208">
                  <c:v>528731</c:v>
                </c:pt>
                <c:pt idx="209">
                  <c:v>10752971</c:v>
                </c:pt>
                <c:pt idx="210">
                  <c:v>28308246</c:v>
                </c:pt>
                <c:pt idx="211">
                  <c:v>5611666</c:v>
                </c:pt>
                <c:pt idx="212">
                  <c:v>4625141</c:v>
                </c:pt>
                <c:pt idx="213">
                  <c:v>4367744</c:v>
                </c:pt>
                <c:pt idx="214">
                  <c:v>6452787</c:v>
                </c:pt>
                <c:pt idx="215">
                  <c:v>1122198</c:v>
                </c:pt>
                <c:pt idx="216">
                  <c:v>10315366</c:v>
                </c:pt>
                <c:pt idx="217">
                  <c:v>11305206</c:v>
                </c:pt>
                <c:pt idx="218">
                  <c:v>3497834</c:v>
                </c:pt>
                <c:pt idx="219">
                  <c:v>3023443</c:v>
                </c:pt>
                <c:pt idx="220">
                  <c:v>8411676</c:v>
                </c:pt>
                <c:pt idx="221">
                  <c:v>4281671</c:v>
                </c:pt>
                <c:pt idx="222">
                  <c:v>13618192</c:v>
                </c:pt>
                <c:pt idx="223">
                  <c:v>10317212</c:v>
                </c:pt>
                <c:pt idx="224">
                  <c:v>3720977</c:v>
                </c:pt>
                <c:pt idx="225">
                  <c:v>6153587</c:v>
                </c:pt>
                <c:pt idx="226">
                  <c:v>3667394</c:v>
                </c:pt>
                <c:pt idx="227">
                  <c:v>6029700</c:v>
                </c:pt>
                <c:pt idx="228">
                  <c:v>35383</c:v>
                </c:pt>
                <c:pt idx="229">
                  <c:v>20151733</c:v>
                </c:pt>
                <c:pt idx="230">
                  <c:v>4522867</c:v>
                </c:pt>
                <c:pt idx="231">
                  <c:v>6319199</c:v>
                </c:pt>
                <c:pt idx="232">
                  <c:v>4669708</c:v>
                </c:pt>
                <c:pt idx="233">
                  <c:v>32482943</c:v>
                </c:pt>
              </c:numCache>
            </c:numRef>
          </c:xVal>
          <c:yVal>
            <c:numRef>
              <c:f>Regression!$I$2:$I$235</c:f>
              <c:numCache>
                <c:formatCode>General</c:formatCode>
                <c:ptCount val="234"/>
                <c:pt idx="0">
                  <c:v>10452</c:v>
                </c:pt>
                <c:pt idx="1">
                  <c:v>199</c:v>
                </c:pt>
                <c:pt idx="2">
                  <c:v>110879</c:v>
                </c:pt>
                <c:pt idx="3">
                  <c:v>65300</c:v>
                </c:pt>
                <c:pt idx="4">
                  <c:v>64559</c:v>
                </c:pt>
                <c:pt idx="5">
                  <c:v>51209</c:v>
                </c:pt>
                <c:pt idx="6">
                  <c:v>181</c:v>
                </c:pt>
                <c:pt idx="7">
                  <c:v>88361</c:v>
                </c:pt>
                <c:pt idx="8">
                  <c:v>56594</c:v>
                </c:pt>
                <c:pt idx="9">
                  <c:v>347</c:v>
                </c:pt>
                <c:pt idx="10">
                  <c:v>102</c:v>
                </c:pt>
                <c:pt idx="11">
                  <c:v>2</c:v>
                </c:pt>
                <c:pt idx="12">
                  <c:v>131990</c:v>
                </c:pt>
                <c:pt idx="13">
                  <c:v>377930</c:v>
                </c:pt>
                <c:pt idx="14">
                  <c:v>53</c:v>
                </c:pt>
                <c:pt idx="15">
                  <c:v>142</c:v>
                </c:pt>
                <c:pt idx="16">
                  <c:v>25713</c:v>
                </c:pt>
                <c:pt idx="17">
                  <c:v>207600</c:v>
                </c:pt>
                <c:pt idx="18">
                  <c:v>28748</c:v>
                </c:pt>
                <c:pt idx="19">
                  <c:v>29743</c:v>
                </c:pt>
                <c:pt idx="20">
                  <c:v>109884</c:v>
                </c:pt>
                <c:pt idx="21">
                  <c:v>389</c:v>
                </c:pt>
                <c:pt idx="22">
                  <c:v>242</c:v>
                </c:pt>
                <c:pt idx="23">
                  <c:v>69700</c:v>
                </c:pt>
                <c:pt idx="24">
                  <c:v>301336</c:v>
                </c:pt>
                <c:pt idx="25">
                  <c:v>1128</c:v>
                </c:pt>
                <c:pt idx="26">
                  <c:v>17098242</c:v>
                </c:pt>
                <c:pt idx="27">
                  <c:v>61</c:v>
                </c:pt>
                <c:pt idx="28">
                  <c:v>45227</c:v>
                </c:pt>
                <c:pt idx="29">
                  <c:v>1</c:v>
                </c:pt>
                <c:pt idx="30">
                  <c:v>78865</c:v>
                </c:pt>
                <c:pt idx="31">
                  <c:v>92090</c:v>
                </c:pt>
                <c:pt idx="32">
                  <c:v>260</c:v>
                </c:pt>
                <c:pt idx="33">
                  <c:v>13812</c:v>
                </c:pt>
                <c:pt idx="34">
                  <c:v>8870</c:v>
                </c:pt>
                <c:pt idx="35">
                  <c:v>181034</c:v>
                </c:pt>
                <c:pt idx="36">
                  <c:v>180</c:v>
                </c:pt>
                <c:pt idx="37">
                  <c:v>1104</c:v>
                </c:pt>
                <c:pt idx="38">
                  <c:v>1628</c:v>
                </c:pt>
                <c:pt idx="39">
                  <c:v>6</c:v>
                </c:pt>
                <c:pt idx="40">
                  <c:v>357114</c:v>
                </c:pt>
                <c:pt idx="41">
                  <c:v>100210</c:v>
                </c:pt>
                <c:pt idx="42">
                  <c:v>10991</c:v>
                </c:pt>
                <c:pt idx="43">
                  <c:v>9706961</c:v>
                </c:pt>
                <c:pt idx="44">
                  <c:v>54</c:v>
                </c:pt>
                <c:pt idx="45">
                  <c:v>20273</c:v>
                </c:pt>
                <c:pt idx="46">
                  <c:v>236</c:v>
                </c:pt>
                <c:pt idx="47">
                  <c:v>2040</c:v>
                </c:pt>
                <c:pt idx="48">
                  <c:v>338424</c:v>
                </c:pt>
                <c:pt idx="49">
                  <c:v>616</c:v>
                </c:pt>
                <c:pt idx="50">
                  <c:v>261</c:v>
                </c:pt>
                <c:pt idx="51">
                  <c:v>513120</c:v>
                </c:pt>
                <c:pt idx="52">
                  <c:v>36193</c:v>
                </c:pt>
                <c:pt idx="53">
                  <c:v>551695</c:v>
                </c:pt>
                <c:pt idx="54">
                  <c:v>464</c:v>
                </c:pt>
                <c:pt idx="55">
                  <c:v>505992</c:v>
                </c:pt>
                <c:pt idx="56">
                  <c:v>430</c:v>
                </c:pt>
                <c:pt idx="57">
                  <c:v>83871</c:v>
                </c:pt>
                <c:pt idx="58">
                  <c:v>459</c:v>
                </c:pt>
                <c:pt idx="59">
                  <c:v>11586</c:v>
                </c:pt>
                <c:pt idx="60">
                  <c:v>65610</c:v>
                </c:pt>
                <c:pt idx="61">
                  <c:v>572</c:v>
                </c:pt>
                <c:pt idx="62">
                  <c:v>34</c:v>
                </c:pt>
                <c:pt idx="63">
                  <c:v>21041</c:v>
                </c:pt>
                <c:pt idx="64">
                  <c:v>242900</c:v>
                </c:pt>
                <c:pt idx="65">
                  <c:v>5130</c:v>
                </c:pt>
                <c:pt idx="66">
                  <c:v>916445</c:v>
                </c:pt>
                <c:pt idx="67">
                  <c:v>41850</c:v>
                </c:pt>
                <c:pt idx="68">
                  <c:v>78</c:v>
                </c:pt>
                <c:pt idx="69">
                  <c:v>9372610</c:v>
                </c:pt>
                <c:pt idx="70">
                  <c:v>120538</c:v>
                </c:pt>
                <c:pt idx="71">
                  <c:v>30528</c:v>
                </c:pt>
                <c:pt idx="72">
                  <c:v>1393</c:v>
                </c:pt>
                <c:pt idx="73">
                  <c:v>2166086</c:v>
                </c:pt>
                <c:pt idx="74">
                  <c:v>444</c:v>
                </c:pt>
                <c:pt idx="75">
                  <c:v>12173</c:v>
                </c:pt>
                <c:pt idx="76">
                  <c:v>86600</c:v>
                </c:pt>
                <c:pt idx="77">
                  <c:v>17818</c:v>
                </c:pt>
                <c:pt idx="78">
                  <c:v>751</c:v>
                </c:pt>
                <c:pt idx="79">
                  <c:v>300</c:v>
                </c:pt>
                <c:pt idx="80">
                  <c:v>8515767</c:v>
                </c:pt>
                <c:pt idx="81">
                  <c:v>43094</c:v>
                </c:pt>
                <c:pt idx="82">
                  <c:v>2780400</c:v>
                </c:pt>
                <c:pt idx="83">
                  <c:v>13943</c:v>
                </c:pt>
                <c:pt idx="84">
                  <c:v>51100</c:v>
                </c:pt>
                <c:pt idx="85">
                  <c:v>41284</c:v>
                </c:pt>
                <c:pt idx="86">
                  <c:v>214969</c:v>
                </c:pt>
                <c:pt idx="87">
                  <c:v>756102</c:v>
                </c:pt>
                <c:pt idx="88">
                  <c:v>18272</c:v>
                </c:pt>
                <c:pt idx="89">
                  <c:v>710</c:v>
                </c:pt>
                <c:pt idx="90">
                  <c:v>323802</c:v>
                </c:pt>
                <c:pt idx="91">
                  <c:v>9251</c:v>
                </c:pt>
                <c:pt idx="92">
                  <c:v>442</c:v>
                </c:pt>
                <c:pt idx="93">
                  <c:v>151</c:v>
                </c:pt>
                <c:pt idx="94">
                  <c:v>1964375</c:v>
                </c:pt>
                <c:pt idx="95">
                  <c:v>452</c:v>
                </c:pt>
                <c:pt idx="96">
                  <c:v>765</c:v>
                </c:pt>
                <c:pt idx="97">
                  <c:v>1904569</c:v>
                </c:pt>
                <c:pt idx="98">
                  <c:v>38394</c:v>
                </c:pt>
                <c:pt idx="99">
                  <c:v>344</c:v>
                </c:pt>
                <c:pt idx="100">
                  <c:v>91</c:v>
                </c:pt>
                <c:pt idx="101">
                  <c:v>3287590</c:v>
                </c:pt>
                <c:pt idx="102">
                  <c:v>783562</c:v>
                </c:pt>
                <c:pt idx="103">
                  <c:v>103000</c:v>
                </c:pt>
                <c:pt idx="104">
                  <c:v>1141748</c:v>
                </c:pt>
                <c:pt idx="105">
                  <c:v>1648195</c:v>
                </c:pt>
                <c:pt idx="106">
                  <c:v>676578</c:v>
                </c:pt>
                <c:pt idx="107">
                  <c:v>70273</c:v>
                </c:pt>
                <c:pt idx="108">
                  <c:v>549</c:v>
                </c:pt>
                <c:pt idx="109">
                  <c:v>4167</c:v>
                </c:pt>
                <c:pt idx="110">
                  <c:v>331212</c:v>
                </c:pt>
                <c:pt idx="111">
                  <c:v>18575</c:v>
                </c:pt>
                <c:pt idx="112">
                  <c:v>160</c:v>
                </c:pt>
                <c:pt idx="113">
                  <c:v>9984670</c:v>
                </c:pt>
                <c:pt idx="114">
                  <c:v>163610</c:v>
                </c:pt>
                <c:pt idx="115">
                  <c:v>747</c:v>
                </c:pt>
                <c:pt idx="116">
                  <c:v>17364</c:v>
                </c:pt>
                <c:pt idx="117">
                  <c:v>450295</c:v>
                </c:pt>
                <c:pt idx="118">
                  <c:v>83600</c:v>
                </c:pt>
                <c:pt idx="119">
                  <c:v>5765</c:v>
                </c:pt>
                <c:pt idx="120">
                  <c:v>2511</c:v>
                </c:pt>
                <c:pt idx="121">
                  <c:v>264</c:v>
                </c:pt>
                <c:pt idx="122">
                  <c:v>1221037</c:v>
                </c:pt>
                <c:pt idx="123">
                  <c:v>163820</c:v>
                </c:pt>
                <c:pt idx="124">
                  <c:v>702</c:v>
                </c:pt>
                <c:pt idx="125">
                  <c:v>4033</c:v>
                </c:pt>
                <c:pt idx="126">
                  <c:v>603500</c:v>
                </c:pt>
                <c:pt idx="127">
                  <c:v>26</c:v>
                </c:pt>
                <c:pt idx="128">
                  <c:v>21</c:v>
                </c:pt>
                <c:pt idx="129">
                  <c:v>33846</c:v>
                </c:pt>
                <c:pt idx="130">
                  <c:v>1285216</c:v>
                </c:pt>
                <c:pt idx="131">
                  <c:v>7692024</c:v>
                </c:pt>
                <c:pt idx="132">
                  <c:v>468</c:v>
                </c:pt>
                <c:pt idx="133">
                  <c:v>48671</c:v>
                </c:pt>
                <c:pt idx="134">
                  <c:v>2724900</c:v>
                </c:pt>
                <c:pt idx="135">
                  <c:v>446550</c:v>
                </c:pt>
                <c:pt idx="136">
                  <c:v>116</c:v>
                </c:pt>
                <c:pt idx="137">
                  <c:v>147570</c:v>
                </c:pt>
                <c:pt idx="138">
                  <c:v>30355</c:v>
                </c:pt>
                <c:pt idx="139">
                  <c:v>270467</c:v>
                </c:pt>
                <c:pt idx="140">
                  <c:v>181035</c:v>
                </c:pt>
                <c:pt idx="141">
                  <c:v>1759540</c:v>
                </c:pt>
                <c:pt idx="142">
                  <c:v>276841</c:v>
                </c:pt>
                <c:pt idx="143">
                  <c:v>330803</c:v>
                </c:pt>
                <c:pt idx="144">
                  <c:v>406752</c:v>
                </c:pt>
                <c:pt idx="145">
                  <c:v>1098581</c:v>
                </c:pt>
                <c:pt idx="146">
                  <c:v>12</c:v>
                </c:pt>
                <c:pt idx="147">
                  <c:v>309500</c:v>
                </c:pt>
                <c:pt idx="148">
                  <c:v>89342</c:v>
                </c:pt>
                <c:pt idx="149">
                  <c:v>27750</c:v>
                </c:pt>
                <c:pt idx="150">
                  <c:v>316</c:v>
                </c:pt>
                <c:pt idx="151">
                  <c:v>30</c:v>
                </c:pt>
                <c:pt idx="152">
                  <c:v>21</c:v>
                </c:pt>
                <c:pt idx="153">
                  <c:v>2586</c:v>
                </c:pt>
                <c:pt idx="154">
                  <c:v>2149690</c:v>
                </c:pt>
                <c:pt idx="155">
                  <c:v>948</c:v>
                </c:pt>
                <c:pt idx="156">
                  <c:v>22966</c:v>
                </c:pt>
                <c:pt idx="157">
                  <c:v>108889</c:v>
                </c:pt>
                <c:pt idx="158">
                  <c:v>75417</c:v>
                </c:pt>
                <c:pt idx="159">
                  <c:v>23200</c:v>
                </c:pt>
                <c:pt idx="160">
                  <c:v>825615</c:v>
                </c:pt>
                <c:pt idx="161">
                  <c:v>130373</c:v>
                </c:pt>
                <c:pt idx="162">
                  <c:v>236800</c:v>
                </c:pt>
                <c:pt idx="163">
                  <c:v>488100</c:v>
                </c:pt>
                <c:pt idx="164">
                  <c:v>342353</c:v>
                </c:pt>
                <c:pt idx="165">
                  <c:v>1564110</c:v>
                </c:pt>
                <c:pt idx="166">
                  <c:v>112492</c:v>
                </c:pt>
                <c:pt idx="167">
                  <c:v>14874</c:v>
                </c:pt>
                <c:pt idx="168">
                  <c:v>619745</c:v>
                </c:pt>
                <c:pt idx="169">
                  <c:v>20770</c:v>
                </c:pt>
                <c:pt idx="170">
                  <c:v>199951</c:v>
                </c:pt>
                <c:pt idx="171">
                  <c:v>1002450</c:v>
                </c:pt>
                <c:pt idx="172">
                  <c:v>447400</c:v>
                </c:pt>
                <c:pt idx="173">
                  <c:v>582000</c:v>
                </c:pt>
                <c:pt idx="174">
                  <c:v>2381741</c:v>
                </c:pt>
                <c:pt idx="175">
                  <c:v>2842</c:v>
                </c:pt>
                <c:pt idx="176">
                  <c:v>117600</c:v>
                </c:pt>
                <c:pt idx="177">
                  <c:v>238391</c:v>
                </c:pt>
                <c:pt idx="178">
                  <c:v>147181</c:v>
                </c:pt>
                <c:pt idx="179">
                  <c:v>1862</c:v>
                </c:pt>
                <c:pt idx="180">
                  <c:v>811</c:v>
                </c:pt>
                <c:pt idx="181">
                  <c:v>266000</c:v>
                </c:pt>
                <c:pt idx="182">
                  <c:v>964</c:v>
                </c:pt>
                <c:pt idx="183">
                  <c:v>881912</c:v>
                </c:pt>
                <c:pt idx="184">
                  <c:v>580367</c:v>
                </c:pt>
                <c:pt idx="185">
                  <c:v>462840</c:v>
                </c:pt>
                <c:pt idx="186">
                  <c:v>238533</c:v>
                </c:pt>
                <c:pt idx="187">
                  <c:v>390757</c:v>
                </c:pt>
                <c:pt idx="188">
                  <c:v>143100</c:v>
                </c:pt>
                <c:pt idx="189">
                  <c:v>267668</c:v>
                </c:pt>
                <c:pt idx="190">
                  <c:v>111369</c:v>
                </c:pt>
                <c:pt idx="191">
                  <c:v>527968</c:v>
                </c:pt>
                <c:pt idx="192">
                  <c:v>36125</c:v>
                </c:pt>
                <c:pt idx="193">
                  <c:v>71740</c:v>
                </c:pt>
                <c:pt idx="194">
                  <c:v>622984</c:v>
                </c:pt>
                <c:pt idx="195">
                  <c:v>438317</c:v>
                </c:pt>
                <c:pt idx="196">
                  <c:v>6220</c:v>
                </c:pt>
                <c:pt idx="197">
                  <c:v>342000</c:v>
                </c:pt>
                <c:pt idx="198">
                  <c:v>28896</c:v>
                </c:pt>
                <c:pt idx="199">
                  <c:v>26338</c:v>
                </c:pt>
                <c:pt idx="200">
                  <c:v>56785</c:v>
                </c:pt>
                <c:pt idx="201">
                  <c:v>12189</c:v>
                </c:pt>
                <c:pt idx="202">
                  <c:v>83534</c:v>
                </c:pt>
                <c:pt idx="203">
                  <c:v>587041</c:v>
                </c:pt>
                <c:pt idx="204">
                  <c:v>923768</c:v>
                </c:pt>
                <c:pt idx="205">
                  <c:v>245857</c:v>
                </c:pt>
                <c:pt idx="206">
                  <c:v>28051</c:v>
                </c:pt>
                <c:pt idx="207">
                  <c:v>322463</c:v>
                </c:pt>
                <c:pt idx="208">
                  <c:v>10689</c:v>
                </c:pt>
                <c:pt idx="209">
                  <c:v>652230</c:v>
                </c:pt>
                <c:pt idx="210">
                  <c:v>1104300</c:v>
                </c:pt>
                <c:pt idx="211">
                  <c:v>272967</c:v>
                </c:pt>
                <c:pt idx="212">
                  <c:v>118484</c:v>
                </c:pt>
                <c:pt idx="213">
                  <c:v>196722</c:v>
                </c:pt>
                <c:pt idx="214">
                  <c:v>475442</c:v>
                </c:pt>
                <c:pt idx="215">
                  <c:v>1030700</c:v>
                </c:pt>
                <c:pt idx="216">
                  <c:v>93028</c:v>
                </c:pt>
                <c:pt idx="217">
                  <c:v>1886068</c:v>
                </c:pt>
                <c:pt idx="218">
                  <c:v>27834</c:v>
                </c:pt>
                <c:pt idx="219">
                  <c:v>112622</c:v>
                </c:pt>
                <c:pt idx="220">
                  <c:v>801590</c:v>
                </c:pt>
                <c:pt idx="221">
                  <c:v>752612</c:v>
                </c:pt>
                <c:pt idx="222">
                  <c:v>945087</c:v>
                </c:pt>
                <c:pt idx="223">
                  <c:v>241550</c:v>
                </c:pt>
                <c:pt idx="224">
                  <c:v>637657</c:v>
                </c:pt>
                <c:pt idx="225">
                  <c:v>1240192</c:v>
                </c:pt>
                <c:pt idx="226">
                  <c:v>1284000</c:v>
                </c:pt>
                <c:pt idx="227">
                  <c:v>1246700</c:v>
                </c:pt>
                <c:pt idx="228">
                  <c:v>374</c:v>
                </c:pt>
                <c:pt idx="229">
                  <c:v>2344858</c:v>
                </c:pt>
                <c:pt idx="230">
                  <c:v>49037</c:v>
                </c:pt>
                <c:pt idx="231">
                  <c:v>185180</c:v>
                </c:pt>
                <c:pt idx="232">
                  <c:v>1267000</c:v>
                </c:pt>
                <c:pt idx="233">
                  <c:v>312679</c:v>
                </c:pt>
              </c:numCache>
            </c:numRef>
          </c:yVal>
          <c:smooth val="0"/>
          <c:extLst>
            <c:ext xmlns:c16="http://schemas.microsoft.com/office/drawing/2014/chart" uri="{C3380CC4-5D6E-409C-BE32-E72D297353CC}">
              <c16:uniqueId val="{00000000-A9FA-4D0C-B8E8-50FC3CBB22C9}"/>
            </c:ext>
          </c:extLst>
        </c:ser>
        <c:dLbls>
          <c:showLegendKey val="0"/>
          <c:showVal val="0"/>
          <c:showCatName val="0"/>
          <c:showSerName val="0"/>
          <c:showPercent val="0"/>
          <c:showBubbleSize val="0"/>
        </c:dLbls>
        <c:axId val="297482319"/>
        <c:axId val="297507279"/>
      </c:scatterChart>
      <c:valAx>
        <c:axId val="297482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7279"/>
        <c:crosses val="autoZero"/>
        <c:crossBetween val="midCat"/>
      </c:valAx>
      <c:valAx>
        <c:axId val="2975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2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Positive Asymentric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Positive Asymentric Distribution</a:t>
          </a:r>
        </a:p>
      </cx:txPr>
    </cx:title>
    <cx:plotArea>
      <cx:plotAreaRegion>
        <cx:series layoutId="clusteredColumn" uniqueId="{18D1DFD8-598F-4032-B681-4D6A890116B1}">
          <cx:tx>
            <cx:txData>
              <cx:f>_xlchart.v1.1</cx:f>
              <cx:v>Density (per kmÂ²)</cx:v>
            </cx:txData>
          </cx:tx>
          <cx:dataId val="0"/>
          <cx:layoutPr>
            <cx:aggregation/>
          </cx:layoutPr>
          <cx:axisId val="1"/>
        </cx:series>
        <cx:series layoutId="paretoLine" ownerIdx="0" uniqueId="{A1EE54D3-9CAF-42A7-BFDE-EDC2ED800994}">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rPr>
              <a:t>Positive Asymentric Distribution</a:t>
            </a:r>
            <a:endParaRPr lang="en-US" sz="1400">
              <a:effectLst/>
            </a:endParaRPr>
          </a:p>
        </cx:rich>
      </cx:tx>
    </cx:title>
    <cx:plotArea>
      <cx:plotAreaRegion>
        <cx:series layoutId="clusteredColumn" uniqueId="{CB52EBD3-B572-4C73-BB9E-37B31609CBF6}">
          <cx:tx>
            <cx:txData>
              <cx:f>_xlchart.v1.4</cx:f>
              <cx:v>Density (per kmÂ²)</cx:v>
            </cx:txData>
          </cx:tx>
          <cx:dataId val="0"/>
          <cx:layoutPr>
            <cx:aggregation/>
          </cx:layoutPr>
          <cx:axisId val="1"/>
        </cx:series>
        <cx:series layoutId="paretoLine" ownerIdx="0" uniqueId="{FA5B8C60-1E4C-447D-A358-6B0F6253BF8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171450</xdr:colOff>
      <xdr:row>14</xdr:row>
      <xdr:rowOff>14286</xdr:rowOff>
    </xdr:from>
    <xdr:to>
      <xdr:col>6</xdr:col>
      <xdr:colOff>9525</xdr:colOff>
      <xdr:row>34</xdr:row>
      <xdr:rowOff>19050</xdr:rowOff>
    </xdr:to>
    <xdr:graphicFrame macro="">
      <xdr:nvGraphicFramePr>
        <xdr:cNvPr id="2" name="Chart 1">
          <a:extLst>
            <a:ext uri="{FF2B5EF4-FFF2-40B4-BE49-F238E27FC236}">
              <a16:creationId xmlns:a16="http://schemas.microsoft.com/office/drawing/2014/main" id="{A76EAD03-8C2A-DEC8-85E5-39CBC81FC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1190625</xdr:colOff>
      <xdr:row>15</xdr:row>
      <xdr:rowOff>0</xdr:rowOff>
    </xdr:from>
    <xdr:to>
      <xdr:col>8</xdr:col>
      <xdr:colOff>66675</xdr:colOff>
      <xdr:row>25</xdr:row>
      <xdr:rowOff>85725</xdr:rowOff>
    </xdr:to>
    <mc:AlternateContent xmlns:mc="http://schemas.openxmlformats.org/markup-compatibility/2006" xmlns:a14="http://schemas.microsoft.com/office/drawing/2010/main">
      <mc:Choice Requires="a14">
        <xdr:graphicFrame macro="">
          <xdr:nvGraphicFramePr>
            <xdr:cNvPr id="3" name="Continent">
              <a:extLst>
                <a:ext uri="{FF2B5EF4-FFF2-40B4-BE49-F238E27FC236}">
                  <a16:creationId xmlns:a16="http://schemas.microsoft.com/office/drawing/2014/main" id="{2DE72F5C-9028-0774-0D27-693F0A8F20F2}"/>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9467850" y="2857500"/>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38</xdr:row>
      <xdr:rowOff>185737</xdr:rowOff>
    </xdr:from>
    <xdr:to>
      <xdr:col>5</xdr:col>
      <xdr:colOff>361950</xdr:colOff>
      <xdr:row>53</xdr:row>
      <xdr:rowOff>71437</xdr:rowOff>
    </xdr:to>
    <xdr:graphicFrame macro="">
      <xdr:nvGraphicFramePr>
        <xdr:cNvPr id="4" name="Chart 3">
          <a:extLst>
            <a:ext uri="{FF2B5EF4-FFF2-40B4-BE49-F238E27FC236}">
              <a16:creationId xmlns:a16="http://schemas.microsoft.com/office/drawing/2014/main" id="{640DD7A8-57B7-CD37-A50A-78AAC94E5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28575</xdr:colOff>
      <xdr:row>28</xdr:row>
      <xdr:rowOff>133350</xdr:rowOff>
    </xdr:from>
    <xdr:to>
      <xdr:col>8</xdr:col>
      <xdr:colOff>381000</xdr:colOff>
      <xdr:row>41</xdr:row>
      <xdr:rowOff>180975</xdr:rowOff>
    </xdr:to>
    <mc:AlternateContent xmlns:mc="http://schemas.openxmlformats.org/markup-compatibility/2006">
      <mc:Choice xmlns:a14="http://schemas.microsoft.com/office/drawing/2010/main" Requires="a14">
        <xdr:graphicFrame macro="">
          <xdr:nvGraphicFramePr>
            <xdr:cNvPr id="5" name="Continent 1">
              <a:extLst>
                <a:ext uri="{FF2B5EF4-FFF2-40B4-BE49-F238E27FC236}">
                  <a16:creationId xmlns:a16="http://schemas.microsoft.com/office/drawing/2014/main" id="{CE09D5B9-EB40-F617-D07E-F6F06D0B58BA}"/>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dr:sp macro="" textlink="">
          <xdr:nvSpPr>
            <xdr:cNvPr id="0" name=""/>
            <xdr:cNvSpPr>
              <a:spLocks noTextEdit="1"/>
            </xdr:cNvSpPr>
          </xdr:nvSpPr>
          <xdr:spPr>
            <a:xfrm>
              <a:off x="9782175" y="546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361949</xdr:colOff>
      <xdr:row>57</xdr:row>
      <xdr:rowOff>185736</xdr:rowOff>
    </xdr:from>
    <xdr:to>
      <xdr:col>6</xdr:col>
      <xdr:colOff>1466849</xdr:colOff>
      <xdr:row>73</xdr:row>
      <xdr:rowOff>171449</xdr:rowOff>
    </xdr:to>
    <xdr:graphicFrame macro="">
      <xdr:nvGraphicFramePr>
        <xdr:cNvPr id="6" name="Chart 5">
          <a:extLst>
            <a:ext uri="{FF2B5EF4-FFF2-40B4-BE49-F238E27FC236}">
              <a16:creationId xmlns:a16="http://schemas.microsoft.com/office/drawing/2014/main" id="{D12C2E36-5591-0131-9083-A1C665C61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95250</xdr:colOff>
      <xdr:row>43</xdr:row>
      <xdr:rowOff>104775</xdr:rowOff>
    </xdr:from>
    <xdr:to>
      <xdr:col>8</xdr:col>
      <xdr:colOff>447675</xdr:colOff>
      <xdr:row>54</xdr:row>
      <xdr:rowOff>0</xdr:rowOff>
    </xdr:to>
    <mc:AlternateContent xmlns:mc="http://schemas.openxmlformats.org/markup-compatibility/2006">
      <mc:Choice xmlns:a14="http://schemas.microsoft.com/office/drawing/2010/main" Requires="a14">
        <xdr:graphicFrame macro="">
          <xdr:nvGraphicFramePr>
            <xdr:cNvPr id="7" name="Continent 2">
              <a:extLst>
                <a:ext uri="{FF2B5EF4-FFF2-40B4-BE49-F238E27FC236}">
                  <a16:creationId xmlns:a16="http://schemas.microsoft.com/office/drawing/2014/main" id="{68D6D2DA-C9A6-CF82-ADE5-51E807574B73}"/>
                </a:ext>
              </a:extLst>
            </xdr:cNvPr>
            <xdr:cNvGraphicFramePr/>
          </xdr:nvGraphicFramePr>
          <xdr:xfrm>
            <a:off x="0" y="0"/>
            <a:ext cx="0" cy="0"/>
          </xdr:xfrm>
          <a:graphic>
            <a:graphicData uri="http://schemas.microsoft.com/office/drawing/2010/slicer">
              <sle:slicer xmlns:sle="http://schemas.microsoft.com/office/drawing/2010/slicer" name="Continent 2"/>
            </a:graphicData>
          </a:graphic>
        </xdr:graphicFrame>
      </mc:Choice>
      <mc:Fallback>
        <xdr:sp macro="" textlink="">
          <xdr:nvSpPr>
            <xdr:cNvPr id="0" name=""/>
            <xdr:cNvSpPr>
              <a:spLocks noTextEdit="1"/>
            </xdr:cNvSpPr>
          </xdr:nvSpPr>
          <xdr:spPr>
            <a:xfrm>
              <a:off x="9848850" y="829627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161925</xdr:rowOff>
    </xdr:from>
    <xdr:to>
      <xdr:col>13</xdr:col>
      <xdr:colOff>533400</xdr:colOff>
      <xdr:row>19</xdr:row>
      <xdr:rowOff>152400</xdr:rowOff>
    </xdr:to>
    <xdr:sp macro="" textlink="">
      <xdr:nvSpPr>
        <xdr:cNvPr id="2" name="Rectangle 1">
          <a:extLst>
            <a:ext uri="{FF2B5EF4-FFF2-40B4-BE49-F238E27FC236}">
              <a16:creationId xmlns:a16="http://schemas.microsoft.com/office/drawing/2014/main" id="{CF7F72FD-3BDB-A310-742B-FF63BF072E7C}"/>
            </a:ext>
          </a:extLst>
        </xdr:cNvPr>
        <xdr:cNvSpPr/>
      </xdr:nvSpPr>
      <xdr:spPr>
        <a:xfrm>
          <a:off x="533400" y="161925"/>
          <a:ext cx="7924800" cy="36099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371475</xdr:colOff>
      <xdr:row>2</xdr:row>
      <xdr:rowOff>152399</xdr:rowOff>
    </xdr:from>
    <xdr:to>
      <xdr:col>4</xdr:col>
      <xdr:colOff>381000</xdr:colOff>
      <xdr:row>7</xdr:row>
      <xdr:rowOff>47624</xdr:rowOff>
    </xdr:to>
    <xdr:sp macro="" textlink="">
      <xdr:nvSpPr>
        <xdr:cNvPr id="6" name="Rectangle 5">
          <a:extLst>
            <a:ext uri="{FF2B5EF4-FFF2-40B4-BE49-F238E27FC236}">
              <a16:creationId xmlns:a16="http://schemas.microsoft.com/office/drawing/2014/main" id="{FE17FCD8-99E3-B6FE-FE0D-89B809E32388}"/>
            </a:ext>
          </a:extLst>
        </xdr:cNvPr>
        <xdr:cNvSpPr/>
      </xdr:nvSpPr>
      <xdr:spPr>
        <a:xfrm>
          <a:off x="1590675" y="533399"/>
          <a:ext cx="1228725" cy="8477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0</xdr:row>
      <xdr:rowOff>171450</xdr:rowOff>
    </xdr:from>
    <xdr:to>
      <xdr:col>14</xdr:col>
      <xdr:colOff>114300</xdr:colOff>
      <xdr:row>21</xdr:row>
      <xdr:rowOff>104775</xdr:rowOff>
    </xdr:to>
    <xdr:sp macro="" textlink="">
      <xdr:nvSpPr>
        <xdr:cNvPr id="13" name="Rectangle 12">
          <a:extLst>
            <a:ext uri="{FF2B5EF4-FFF2-40B4-BE49-F238E27FC236}">
              <a16:creationId xmlns:a16="http://schemas.microsoft.com/office/drawing/2014/main" id="{11D8BA5C-2E06-3CF2-4876-A7E8947F35FE}"/>
            </a:ext>
          </a:extLst>
        </xdr:cNvPr>
        <xdr:cNvSpPr/>
      </xdr:nvSpPr>
      <xdr:spPr>
        <a:xfrm>
          <a:off x="133349" y="171450"/>
          <a:ext cx="8515351" cy="3933825"/>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0</xdr:row>
      <xdr:rowOff>171450</xdr:rowOff>
    </xdr:from>
    <xdr:to>
      <xdr:col>1</xdr:col>
      <xdr:colOff>361950</xdr:colOff>
      <xdr:row>21</xdr:row>
      <xdr:rowOff>95249</xdr:rowOff>
    </xdr:to>
    <xdr:sp macro="" textlink="">
      <xdr:nvSpPr>
        <xdr:cNvPr id="14" name="Rectangle 13">
          <a:extLst>
            <a:ext uri="{FF2B5EF4-FFF2-40B4-BE49-F238E27FC236}">
              <a16:creationId xmlns:a16="http://schemas.microsoft.com/office/drawing/2014/main" id="{1B49CEBE-86D4-9974-F029-AB099B4F07F9}"/>
            </a:ext>
          </a:extLst>
        </xdr:cNvPr>
        <xdr:cNvSpPr/>
      </xdr:nvSpPr>
      <xdr:spPr>
        <a:xfrm>
          <a:off x="142875" y="171450"/>
          <a:ext cx="828675" cy="3924299"/>
        </a:xfrm>
        <a:prstGeom prst="rect">
          <a:avLst/>
        </a:prstGeom>
        <a:solidFill>
          <a:srgbClr val="2626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371475</xdr:colOff>
      <xdr:row>0</xdr:row>
      <xdr:rowOff>180975</xdr:rowOff>
    </xdr:from>
    <xdr:to>
      <xdr:col>14</xdr:col>
      <xdr:colOff>104775</xdr:colOff>
      <xdr:row>2</xdr:row>
      <xdr:rowOff>123825</xdr:rowOff>
    </xdr:to>
    <xdr:sp macro="" textlink="">
      <xdr:nvSpPr>
        <xdr:cNvPr id="15" name="Rectangle 14">
          <a:extLst>
            <a:ext uri="{FF2B5EF4-FFF2-40B4-BE49-F238E27FC236}">
              <a16:creationId xmlns:a16="http://schemas.microsoft.com/office/drawing/2014/main" id="{A52DD704-CAF5-18C8-680A-E7E2BF953E49}"/>
            </a:ext>
          </a:extLst>
        </xdr:cNvPr>
        <xdr:cNvSpPr/>
      </xdr:nvSpPr>
      <xdr:spPr>
        <a:xfrm>
          <a:off x="981075" y="180975"/>
          <a:ext cx="7658100" cy="323850"/>
        </a:xfrm>
        <a:prstGeom prst="rect">
          <a:avLst/>
        </a:prstGeom>
        <a:solidFill>
          <a:srgbClr val="2626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WORLD POPULATION DASHBOARD</a:t>
          </a:r>
        </a:p>
      </xdr:txBody>
    </xdr:sp>
    <xdr:clientData/>
  </xdr:twoCellAnchor>
  <xdr:twoCellAnchor>
    <xdr:from>
      <xdr:col>1</xdr:col>
      <xdr:colOff>438149</xdr:colOff>
      <xdr:row>2</xdr:row>
      <xdr:rowOff>180975</xdr:rowOff>
    </xdr:from>
    <xdr:to>
      <xdr:col>3</xdr:col>
      <xdr:colOff>123824</xdr:colOff>
      <xdr:row>7</xdr:row>
      <xdr:rowOff>9525</xdr:rowOff>
    </xdr:to>
    <xdr:sp macro="" textlink="">
      <xdr:nvSpPr>
        <xdr:cNvPr id="16" name="Rectangle 15">
          <a:extLst>
            <a:ext uri="{FF2B5EF4-FFF2-40B4-BE49-F238E27FC236}">
              <a16:creationId xmlns:a16="http://schemas.microsoft.com/office/drawing/2014/main" id="{9D1080A8-3B68-D243-64F9-A6E02637FE32}"/>
            </a:ext>
          </a:extLst>
        </xdr:cNvPr>
        <xdr:cNvSpPr/>
      </xdr:nvSpPr>
      <xdr:spPr>
        <a:xfrm>
          <a:off x="1047749" y="561975"/>
          <a:ext cx="904875" cy="78105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 DENSITY</a:t>
          </a:r>
        </a:p>
        <a:p>
          <a:pPr algn="l"/>
          <a:endParaRPr lang="en-US" sz="1100" b="1" i="0" u="none" strike="noStrike">
            <a:solidFill>
              <a:sysClr val="windowText" lastClr="00000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136059156</a:t>
          </a:r>
          <a:endParaRPr lang="en-US" sz="1100" b="0" i="0" u="none" strike="noStrike">
            <a:solidFill>
              <a:schemeClr val="lt1"/>
            </a:solidFill>
            <a:effectLst/>
            <a:latin typeface="+mn-lt"/>
            <a:ea typeface="+mn-ea"/>
            <a:cs typeface="+mn-cs"/>
          </a:endParaRPr>
        </a:p>
      </xdr:txBody>
    </xdr:sp>
    <xdr:clientData/>
  </xdr:twoCellAnchor>
  <xdr:twoCellAnchor>
    <xdr:from>
      <xdr:col>1</xdr:col>
      <xdr:colOff>438148</xdr:colOff>
      <xdr:row>7</xdr:row>
      <xdr:rowOff>88900</xdr:rowOff>
    </xdr:from>
    <xdr:to>
      <xdr:col>3</xdr:col>
      <xdr:colOff>123823</xdr:colOff>
      <xdr:row>11</xdr:row>
      <xdr:rowOff>127000</xdr:rowOff>
    </xdr:to>
    <xdr:sp macro="" textlink="">
      <xdr:nvSpPr>
        <xdr:cNvPr id="17" name="Rectangle 16">
          <a:extLst>
            <a:ext uri="{FF2B5EF4-FFF2-40B4-BE49-F238E27FC236}">
              <a16:creationId xmlns:a16="http://schemas.microsoft.com/office/drawing/2014/main" id="{EE24B884-71EA-1F2C-F052-E39E81A070E3}"/>
            </a:ext>
          </a:extLst>
        </xdr:cNvPr>
        <xdr:cNvSpPr/>
      </xdr:nvSpPr>
      <xdr:spPr>
        <a:xfrm>
          <a:off x="1047748" y="1422400"/>
          <a:ext cx="904875" cy="80010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AVG.</a:t>
          </a:r>
          <a:r>
            <a:rPr lang="en-US" sz="1100" b="1" baseline="0">
              <a:solidFill>
                <a:sysClr val="windowText" lastClr="000000"/>
              </a:solidFill>
            </a:rPr>
            <a:t> GROWTH RATE</a:t>
          </a:r>
        </a:p>
        <a:p>
          <a:pPr algn="ctr"/>
          <a:r>
            <a:rPr lang="en-US" sz="1100" b="1" baseline="0">
              <a:solidFill>
                <a:sysClr val="windowText" lastClr="000000"/>
              </a:solidFill>
            </a:rPr>
            <a:t>1.01</a:t>
          </a:r>
          <a:endParaRPr lang="en-US" sz="1100" b="1">
            <a:solidFill>
              <a:sysClr val="windowText" lastClr="000000"/>
            </a:solidFill>
          </a:endParaRPr>
        </a:p>
      </xdr:txBody>
    </xdr:sp>
    <xdr:clientData/>
  </xdr:twoCellAnchor>
  <xdr:twoCellAnchor>
    <xdr:from>
      <xdr:col>1</xdr:col>
      <xdr:colOff>438147</xdr:colOff>
      <xdr:row>12</xdr:row>
      <xdr:rowOff>15875</xdr:rowOff>
    </xdr:from>
    <xdr:to>
      <xdr:col>3</xdr:col>
      <xdr:colOff>123822</xdr:colOff>
      <xdr:row>16</xdr:row>
      <xdr:rowOff>63500</xdr:rowOff>
    </xdr:to>
    <xdr:sp macro="" textlink="">
      <xdr:nvSpPr>
        <xdr:cNvPr id="18" name="Rectangle 17">
          <a:extLst>
            <a:ext uri="{FF2B5EF4-FFF2-40B4-BE49-F238E27FC236}">
              <a16:creationId xmlns:a16="http://schemas.microsoft.com/office/drawing/2014/main" id="{307887A3-2203-2873-B6FD-2390134B4BB6}"/>
            </a:ext>
          </a:extLst>
        </xdr:cNvPr>
        <xdr:cNvSpPr/>
      </xdr:nvSpPr>
      <xdr:spPr>
        <a:xfrm>
          <a:off x="1047747" y="2301875"/>
          <a:ext cx="904875" cy="809625"/>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 DENSITY</a:t>
          </a:r>
        </a:p>
        <a:p>
          <a:pPr algn="l"/>
          <a:endParaRPr lang="en-US" sz="1100" b="1">
            <a:solidFill>
              <a:sysClr val="windowText" lastClr="000000"/>
            </a:solidFill>
          </a:endParaRPr>
        </a:p>
        <a:p>
          <a:pPr algn="ctr"/>
          <a:r>
            <a:rPr lang="en-US" sz="1100" b="1">
              <a:solidFill>
                <a:sysClr val="windowText" lastClr="000000"/>
              </a:solidFill>
            </a:rPr>
            <a:t>105797.73</a:t>
          </a:r>
        </a:p>
      </xdr:txBody>
    </xdr:sp>
    <xdr:clientData/>
  </xdr:twoCellAnchor>
  <xdr:twoCellAnchor>
    <xdr:from>
      <xdr:col>1</xdr:col>
      <xdr:colOff>438146</xdr:colOff>
      <xdr:row>16</xdr:row>
      <xdr:rowOff>142876</xdr:rowOff>
    </xdr:from>
    <xdr:to>
      <xdr:col>3</xdr:col>
      <xdr:colOff>123821</xdr:colOff>
      <xdr:row>21</xdr:row>
      <xdr:rowOff>66676</xdr:rowOff>
    </xdr:to>
    <xdr:sp macro="" textlink="">
      <xdr:nvSpPr>
        <xdr:cNvPr id="19" name="Rectangle 18">
          <a:extLst>
            <a:ext uri="{FF2B5EF4-FFF2-40B4-BE49-F238E27FC236}">
              <a16:creationId xmlns:a16="http://schemas.microsoft.com/office/drawing/2014/main" id="{F01B031F-917C-A28A-0008-6CDA36C3FD6F}"/>
            </a:ext>
          </a:extLst>
        </xdr:cNvPr>
        <xdr:cNvSpPr/>
      </xdr:nvSpPr>
      <xdr:spPr>
        <a:xfrm>
          <a:off x="1047746" y="3190876"/>
          <a:ext cx="904875" cy="87630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rPr>
            <a:t>CONTINENT</a:t>
          </a:r>
        </a:p>
        <a:p>
          <a:pPr algn="ctr"/>
          <a:r>
            <a:rPr lang="en-US" sz="1100" b="1" baseline="0">
              <a:solidFill>
                <a:sysClr val="windowText" lastClr="000000"/>
              </a:solidFill>
            </a:rPr>
            <a:t>COUNT</a:t>
          </a:r>
        </a:p>
        <a:p>
          <a:pPr algn="ctr"/>
          <a:endParaRPr lang="en-US" sz="1100" b="1" baseline="0">
            <a:solidFill>
              <a:sysClr val="windowText" lastClr="000000"/>
            </a:solidFill>
          </a:endParaRPr>
        </a:p>
        <a:p>
          <a:pPr algn="ctr"/>
          <a:r>
            <a:rPr lang="en-US" sz="1100" b="1" baseline="0">
              <a:solidFill>
                <a:sysClr val="windowText" lastClr="000000"/>
              </a:solidFill>
            </a:rPr>
            <a:t>6</a:t>
          </a:r>
          <a:endParaRPr lang="en-US" sz="1100" b="1">
            <a:solidFill>
              <a:sysClr val="windowText" lastClr="000000"/>
            </a:solidFill>
          </a:endParaRPr>
        </a:p>
      </xdr:txBody>
    </xdr:sp>
    <xdr:clientData/>
  </xdr:twoCellAnchor>
  <xdr:twoCellAnchor>
    <xdr:from>
      <xdr:col>3</xdr:col>
      <xdr:colOff>219074</xdr:colOff>
      <xdr:row>3</xdr:row>
      <xdr:rowOff>0</xdr:rowOff>
    </xdr:from>
    <xdr:to>
      <xdr:col>8</xdr:col>
      <xdr:colOff>361949</xdr:colOff>
      <xdr:row>12</xdr:row>
      <xdr:rowOff>0</xdr:rowOff>
    </xdr:to>
    <xdr:sp macro="" textlink="">
      <xdr:nvSpPr>
        <xdr:cNvPr id="24" name="Rectangle 23">
          <a:extLst>
            <a:ext uri="{FF2B5EF4-FFF2-40B4-BE49-F238E27FC236}">
              <a16:creationId xmlns:a16="http://schemas.microsoft.com/office/drawing/2014/main" id="{024F54B6-46F3-9FFB-928F-D1A1D1210622}"/>
            </a:ext>
          </a:extLst>
        </xdr:cNvPr>
        <xdr:cNvSpPr/>
      </xdr:nvSpPr>
      <xdr:spPr>
        <a:xfrm>
          <a:off x="2047874" y="571500"/>
          <a:ext cx="3190875" cy="1714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200025</xdr:colOff>
      <xdr:row>12</xdr:row>
      <xdr:rowOff>38100</xdr:rowOff>
    </xdr:from>
    <xdr:to>
      <xdr:col>8</xdr:col>
      <xdr:colOff>352424</xdr:colOff>
      <xdr:row>21</xdr:row>
      <xdr:rowOff>85726</xdr:rowOff>
    </xdr:to>
    <xdr:sp macro="" textlink="">
      <xdr:nvSpPr>
        <xdr:cNvPr id="25" name="Rectangle 24">
          <a:extLst>
            <a:ext uri="{FF2B5EF4-FFF2-40B4-BE49-F238E27FC236}">
              <a16:creationId xmlns:a16="http://schemas.microsoft.com/office/drawing/2014/main" id="{82CFF02E-0874-F4C0-71B7-F7EC5F5F6180}"/>
            </a:ext>
          </a:extLst>
        </xdr:cNvPr>
        <xdr:cNvSpPr/>
      </xdr:nvSpPr>
      <xdr:spPr>
        <a:xfrm>
          <a:off x="2028825" y="2324100"/>
          <a:ext cx="3200399" cy="17621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400050</xdr:colOff>
      <xdr:row>12</xdr:row>
      <xdr:rowOff>47624</xdr:rowOff>
    </xdr:from>
    <xdr:to>
      <xdr:col>14</xdr:col>
      <xdr:colOff>57150</xdr:colOff>
      <xdr:row>21</xdr:row>
      <xdr:rowOff>76199</xdr:rowOff>
    </xdr:to>
    <xdr:sp macro="" textlink="">
      <xdr:nvSpPr>
        <xdr:cNvPr id="27" name="Rectangle 26">
          <a:extLst>
            <a:ext uri="{FF2B5EF4-FFF2-40B4-BE49-F238E27FC236}">
              <a16:creationId xmlns:a16="http://schemas.microsoft.com/office/drawing/2014/main" id="{576E9F83-CE06-D832-1CCF-F80C8621075C}"/>
            </a:ext>
          </a:extLst>
        </xdr:cNvPr>
        <xdr:cNvSpPr/>
      </xdr:nvSpPr>
      <xdr:spPr>
        <a:xfrm>
          <a:off x="5276850" y="2333624"/>
          <a:ext cx="3314700" cy="17430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409576</xdr:colOff>
      <xdr:row>3</xdr:row>
      <xdr:rowOff>0</xdr:rowOff>
    </xdr:from>
    <xdr:to>
      <xdr:col>14</xdr:col>
      <xdr:colOff>66676</xdr:colOff>
      <xdr:row>12</xdr:row>
      <xdr:rowOff>0</xdr:rowOff>
    </xdr:to>
    <xdr:sp macro="" textlink="">
      <xdr:nvSpPr>
        <xdr:cNvPr id="28" name="Rectangle 27">
          <a:extLst>
            <a:ext uri="{FF2B5EF4-FFF2-40B4-BE49-F238E27FC236}">
              <a16:creationId xmlns:a16="http://schemas.microsoft.com/office/drawing/2014/main" id="{C0A54818-4649-700E-0AB9-A4B3E4C850E0}"/>
            </a:ext>
          </a:extLst>
        </xdr:cNvPr>
        <xdr:cNvSpPr/>
      </xdr:nvSpPr>
      <xdr:spPr>
        <a:xfrm>
          <a:off x="5286376" y="571500"/>
          <a:ext cx="3314700" cy="1714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209549</xdr:colOff>
      <xdr:row>2</xdr:row>
      <xdr:rowOff>180975</xdr:rowOff>
    </xdr:from>
    <xdr:to>
      <xdr:col>8</xdr:col>
      <xdr:colOff>352424</xdr:colOff>
      <xdr:row>12</xdr:row>
      <xdr:rowOff>9525</xdr:rowOff>
    </xdr:to>
    <xdr:graphicFrame macro="">
      <xdr:nvGraphicFramePr>
        <xdr:cNvPr id="29" name="Chart 28">
          <a:extLst>
            <a:ext uri="{FF2B5EF4-FFF2-40B4-BE49-F238E27FC236}">
              <a16:creationId xmlns:a16="http://schemas.microsoft.com/office/drawing/2014/main" id="{931DCFFC-F2F1-4DBE-B140-1051CC70F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12</xdr:row>
      <xdr:rowOff>38100</xdr:rowOff>
    </xdr:from>
    <xdr:to>
      <xdr:col>8</xdr:col>
      <xdr:colOff>342900</xdr:colOff>
      <xdr:row>21</xdr:row>
      <xdr:rowOff>85725</xdr:rowOff>
    </xdr:to>
    <xdr:graphicFrame macro="">
      <xdr:nvGraphicFramePr>
        <xdr:cNvPr id="30" name="Chart 29">
          <a:extLst>
            <a:ext uri="{FF2B5EF4-FFF2-40B4-BE49-F238E27FC236}">
              <a16:creationId xmlns:a16="http://schemas.microsoft.com/office/drawing/2014/main" id="{D351861F-B2F8-4E64-8770-0B80670D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3</xdr:row>
      <xdr:rowOff>1</xdr:rowOff>
    </xdr:from>
    <xdr:to>
      <xdr:col>14</xdr:col>
      <xdr:colOff>57151</xdr:colOff>
      <xdr:row>12</xdr:row>
      <xdr:rowOff>9525</xdr:rowOff>
    </xdr:to>
    <xdr:graphicFrame macro="">
      <xdr:nvGraphicFramePr>
        <xdr:cNvPr id="31" name="Chart 30">
          <a:extLst>
            <a:ext uri="{FF2B5EF4-FFF2-40B4-BE49-F238E27FC236}">
              <a16:creationId xmlns:a16="http://schemas.microsoft.com/office/drawing/2014/main" id="{AF1D654E-74E8-40C6-9CBA-FC5780302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400051</xdr:colOff>
      <xdr:row>12</xdr:row>
      <xdr:rowOff>57149</xdr:rowOff>
    </xdr:from>
    <xdr:to>
      <xdr:col>14</xdr:col>
      <xdr:colOff>66675</xdr:colOff>
      <xdr:row>21</xdr:row>
      <xdr:rowOff>66674</xdr:rowOff>
    </xdr:to>
    <mc:AlternateContent xmlns:mc="http://schemas.openxmlformats.org/markup-compatibility/2006">
      <mc:Choice xmlns:a14="http://schemas.microsoft.com/office/drawing/2010/main" Requires="a14">
        <xdr:graphicFrame macro="">
          <xdr:nvGraphicFramePr>
            <xdr:cNvPr id="32" name="Continent 3">
              <a:extLst>
                <a:ext uri="{FF2B5EF4-FFF2-40B4-BE49-F238E27FC236}">
                  <a16:creationId xmlns:a16="http://schemas.microsoft.com/office/drawing/2014/main" id="{BA393236-AF08-4140-9799-D890C703C1C0}"/>
                </a:ext>
              </a:extLst>
            </xdr:cNvPr>
            <xdr:cNvGraphicFramePr/>
          </xdr:nvGraphicFramePr>
          <xdr:xfrm>
            <a:off x="0" y="0"/>
            <a:ext cx="0" cy="0"/>
          </xdr:xfrm>
          <a:graphic>
            <a:graphicData uri="http://schemas.microsoft.com/office/drawing/2010/slicer">
              <sle:slicer xmlns:sle="http://schemas.microsoft.com/office/drawing/2010/slicer" name="Continent 3"/>
            </a:graphicData>
          </a:graphic>
        </xdr:graphicFrame>
      </mc:Choice>
      <mc:Fallback>
        <xdr:sp macro="" textlink="">
          <xdr:nvSpPr>
            <xdr:cNvPr id="0" name=""/>
            <xdr:cNvSpPr>
              <a:spLocks noTextEdit="1"/>
            </xdr:cNvSpPr>
          </xdr:nvSpPr>
          <xdr:spPr>
            <a:xfrm>
              <a:off x="5276851" y="2343149"/>
              <a:ext cx="332422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595312</xdr:colOff>
      <xdr:row>3</xdr:row>
      <xdr:rowOff>14287</xdr:rowOff>
    </xdr:from>
    <xdr:to>
      <xdr:col>10</xdr:col>
      <xdr:colOff>290512</xdr:colOff>
      <xdr:row>17</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C249C0F-21D9-0277-32E7-132819C263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24187" y="585787"/>
              <a:ext cx="67151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D86BE6E-90B1-401B-A8E0-01230264A0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2925" y="571500"/>
              <a:ext cx="5400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9525</xdr:colOff>
      <xdr:row>1</xdr:row>
      <xdr:rowOff>4762</xdr:rowOff>
    </xdr:from>
    <xdr:to>
      <xdr:col>17</xdr:col>
      <xdr:colOff>314325</xdr:colOff>
      <xdr:row>15</xdr:row>
      <xdr:rowOff>80962</xdr:rowOff>
    </xdr:to>
    <xdr:graphicFrame macro="">
      <xdr:nvGraphicFramePr>
        <xdr:cNvPr id="4" name="Chart 3">
          <a:extLst>
            <a:ext uri="{FF2B5EF4-FFF2-40B4-BE49-F238E27FC236}">
              <a16:creationId xmlns:a16="http://schemas.microsoft.com/office/drawing/2014/main" id="{64E9EAEB-D0E6-AA0E-1399-57E55AC7A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17</xdr:row>
      <xdr:rowOff>14287</xdr:rowOff>
    </xdr:from>
    <xdr:to>
      <xdr:col>17</xdr:col>
      <xdr:colOff>314325</xdr:colOff>
      <xdr:row>31</xdr:row>
      <xdr:rowOff>90487</xdr:rowOff>
    </xdr:to>
    <xdr:graphicFrame macro="">
      <xdr:nvGraphicFramePr>
        <xdr:cNvPr id="5" name="Chart 4">
          <a:extLst>
            <a:ext uri="{FF2B5EF4-FFF2-40B4-BE49-F238E27FC236}">
              <a16:creationId xmlns:a16="http://schemas.microsoft.com/office/drawing/2014/main" id="{9E0E8849-5060-EA59-BBAD-5ECF2C1E7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7.57471296296" createdVersion="8" refreshedVersion="8" minRefreshableVersion="3" recordCount="234" xr:uid="{2DDAAD94-5AF7-4375-BBD6-0C6D53225207}">
  <cacheSource type="worksheet">
    <worksheetSource ref="A1:R235" sheet="world_population Working"/>
  </cacheSource>
  <cacheFields count="18">
    <cacheField name="Rank" numFmtId="0">
      <sharedItems containsSemiMixedTypes="0" containsString="0" containsNumber="1" containsInteger="1" minValue="1" maxValue="234"/>
    </cacheField>
    <cacheField name="CCA3" numFmtId="0">
      <sharedItems/>
    </cacheField>
    <cacheField name="Country/Territory" numFmtId="0">
      <sharedItems/>
    </cacheField>
    <cacheField name="Capital" numFmtId="0">
      <sharedItems/>
    </cacheField>
    <cacheField name="Continent" numFmtId="0">
      <sharedItems count="6">
        <s v="Asia"/>
        <s v="Oceania"/>
        <s v="Europe"/>
        <s v="North America"/>
        <s v="South America"/>
        <s v="Africa"/>
      </sharedItems>
    </cacheField>
    <cacheField name="2022 Population" numFmtId="0">
      <sharedItems containsSemiMixedTypes="0" containsString="0" containsNumber="1" containsInteger="1" minValue="510" maxValue="1425887337" count="234">
        <n v="5489739"/>
        <n v="44273"/>
        <n v="6781953"/>
        <n v="2750055"/>
        <n v="1850651"/>
        <n v="3233526"/>
        <n v="41569"/>
        <n v="7221365"/>
        <n v="4030358"/>
        <n v="99465"/>
        <n v="4390"/>
        <n v="36469"/>
        <n v="10384971"/>
        <n v="123951692"/>
        <n v="31791"/>
        <n v="11572"/>
        <n v="2093599"/>
        <n v="9534954"/>
        <n v="2842321"/>
        <n v="2780469"/>
        <n v="11212191"/>
        <n v="103948"/>
        <n v="5862"/>
        <n v="3744385"/>
        <n v="59037474"/>
        <n v="367507"/>
        <n v="144713314"/>
        <n v="33660"/>
        <n v="1326062"/>
        <n v="510"/>
        <n v="10493986"/>
        <n v="10270865"/>
        <n v="1934"/>
        <n v="627082"/>
        <n v="3252407"/>
        <n v="3422794"/>
        <n v="106445"/>
        <n v="7488865"/>
        <n v="395752"/>
        <n v="32649"/>
        <n v="83369843"/>
        <n v="51815810"/>
        <n v="2827377"/>
        <n v="1425887337"/>
        <n v="64184"/>
        <n v="2119844"/>
        <n v="17011"/>
        <n v="1299469"/>
        <n v="5540745"/>
        <n v="179857"/>
        <n v="47657"/>
        <n v="71697030"/>
        <n v="23893394"/>
        <n v="64626628"/>
        <n v="49551"/>
        <n v="47558630"/>
        <n v="281635"/>
        <n v="8939617"/>
        <n v="18055"/>
        <n v="2695122"/>
        <n v="21832143"/>
        <n v="84519"/>
        <n v="44175"/>
        <n v="6336392"/>
        <n v="67508936"/>
        <n v="1531044"/>
        <n v="28301696"/>
        <n v="17564014"/>
        <n v="63301"/>
        <n v="338289857"/>
        <n v="26069416"/>
        <n v="11655930"/>
        <n v="53090"/>
        <n v="56466"/>
        <n v="191163"/>
        <n v="3780"/>
        <n v="10358074"/>
        <n v="4268873"/>
        <n v="72737"/>
        <n v="523787"/>
        <n v="215313498"/>
        <n v="5882261"/>
        <n v="45510318"/>
        <n v="409984"/>
        <n v="5180829"/>
        <n v="8740472"/>
        <n v="808726"/>
        <n v="19603733"/>
        <n v="929766"/>
        <n v="5975689"/>
        <n v="5434319"/>
        <n v="1251488"/>
        <n v="93763"/>
        <n v="31305"/>
        <n v="127504125"/>
        <n v="107118"/>
        <n v="1472233"/>
        <n v="275501339"/>
        <n v="782455"/>
        <n v="125438"/>
        <n v="15857"/>
        <n v="1417173173"/>
        <n v="85341241"/>
        <n v="372899"/>
        <n v="51874024"/>
        <n v="88550570"/>
        <n v="54179306"/>
        <n v="5023109"/>
        <n v="171774"/>
        <n v="306279"/>
        <n v="98186856"/>
        <n v="289950"/>
        <n v="39327"/>
        <n v="38454327"/>
        <n v="12356117"/>
        <n v="106858"/>
        <n v="1201670"/>
        <n v="10549347"/>
        <n v="9441129"/>
        <n v="449002"/>
        <n v="974052"/>
        <n v="68706"/>
        <n v="59893885"/>
        <n v="618040"/>
        <n v="114164"/>
        <n v="593149"/>
        <n v="39701739"/>
        <n v="11312"/>
        <n v="10967"/>
        <n v="3272996"/>
        <n v="34049588"/>
        <n v="26177413"/>
        <n v="79824"/>
        <n v="11228821"/>
        <n v="19397998"/>
        <n v="37457971"/>
        <n v="110778"/>
        <n v="171186372"/>
        <n v="2305825"/>
        <n v="5185288"/>
        <n v="16767842"/>
        <n v="6812341"/>
        <n v="18001000"/>
        <n v="33938221"/>
        <n v="6780744"/>
        <n v="12224110"/>
        <n v="1871"/>
        <n v="4576298"/>
        <n v="11285869"/>
        <n v="11584996"/>
        <n v="533286"/>
        <n v="695168"/>
        <n v="12668"/>
        <n v="647599"/>
        <n v="36408820"/>
        <n v="45703"/>
        <n v="405272"/>
        <n v="17843908"/>
        <n v="4408581"/>
        <n v="1120849"/>
        <n v="2567012"/>
        <n v="6948392"/>
        <n v="7529475"/>
        <n v="6430770"/>
        <n v="115559009"/>
        <n v="3398366"/>
        <n v="10432860"/>
        <n v="1341296"/>
        <n v="10913164"/>
        <n v="9038309"/>
        <n v="6630623"/>
        <n v="110990103"/>
        <n v="34627652"/>
        <n v="2630296"/>
        <n v="44903225"/>
        <n v="222382"/>
        <n v="3684032"/>
        <n v="19659267"/>
        <n v="30547580"/>
        <n v="836774"/>
        <n v="131232"/>
        <n v="575986"/>
        <n v="227380"/>
        <n v="235824862"/>
        <n v="54027487"/>
        <n v="10142619"/>
        <n v="33475870"/>
        <n v="16320537"/>
        <n v="9952787"/>
        <n v="2388992"/>
        <n v="5302681"/>
        <n v="33696614"/>
        <n v="2105566"/>
        <n v="8605718"/>
        <n v="5579144"/>
        <n v="44496122"/>
        <n v="5250072"/>
        <n v="5970424"/>
        <n v="724273"/>
        <n v="13776698"/>
        <n v="8848699"/>
        <n v="326740"/>
        <n v="304557"/>
        <n v="29611714"/>
        <n v="218541212"/>
        <n v="13859341"/>
        <n v="1674908"/>
        <n v="28160542"/>
        <n v="2705992"/>
        <n v="41128771"/>
        <n v="123379924"/>
        <n v="22673762"/>
        <n v="20405317"/>
        <n v="17316449"/>
        <n v="27914536"/>
        <n v="4736139"/>
        <n v="9967308"/>
        <n v="46874204"/>
        <n v="12889576"/>
        <n v="13352864"/>
        <n v="32969517"/>
        <n v="20017675"/>
        <n v="65497748"/>
        <n v="47249585"/>
        <n v="17597511"/>
        <n v="22593590"/>
        <n v="17723315"/>
        <n v="35588987"/>
        <n v="326101"/>
        <n v="99010212"/>
        <n v="5643453"/>
        <n v="22125249"/>
        <n v="26207977"/>
        <n v="39857145"/>
      </sharedItems>
    </cacheField>
    <cacheField name="2020 Population" numFmtId="0">
      <sharedItems containsSemiMixedTypes="0" containsString="0" containsNumber="1" containsInteger="1" minValue="520" maxValue="1424929781" count="234">
        <n v="5662923"/>
        <n v="46189"/>
        <n v="6979175"/>
        <n v="2820267"/>
        <n v="1897052"/>
        <n v="3318407"/>
        <n v="43413"/>
        <n v="7358005"/>
        <n v="4096868"/>
        <n v="100442"/>
        <n v="4500"/>
        <n v="36922"/>
        <n v="10512232"/>
        <n v="125244761"/>
        <n v="32552"/>
        <n v="11655"/>
        <n v="2111072"/>
        <n v="9633740"/>
        <n v="2866849"/>
        <n v="2805608"/>
        <n v="11300698"/>
        <n v="104632"/>
        <n v="5906"/>
        <n v="3765912"/>
        <n v="59500579"/>
        <n v="370391"/>
        <n v="145617329"/>
        <n v="34007"/>
        <n v="1329444"/>
        <n v="520"/>
        <n v="10530953"/>
        <n v="10298192"/>
        <n v="1942"/>
        <n v="629048"/>
        <n v="3271564"/>
        <n v="3429086"/>
        <n v="106585"/>
        <n v="7500958"/>
        <n v="395642"/>
        <n v="32709"/>
        <n v="83328988"/>
        <n v="51844690"/>
        <n v="2820436"/>
        <n v="1424929781"/>
        <n v="64031"/>
        <n v="2117641"/>
        <n v="17029"/>
        <n v="1297828"/>
        <n v="5529468"/>
        <n v="179237"/>
        <n v="47642"/>
        <n v="71475664"/>
        <n v="23821464"/>
        <n v="64480053"/>
        <n v="49587"/>
        <n v="47363807"/>
        <n v="280693"/>
        <n v="8907777"/>
        <n v="17972"/>
        <n v="2760385"/>
        <n v="21715079"/>
        <n v="84046"/>
        <n v="43621"/>
        <n v="6292731"/>
        <n v="67059474"/>
        <n v="1518147"/>
        <n v="28490453"/>
        <n v="17434557"/>
        <n v="62794"/>
        <n v="335942003"/>
        <n v="25867467"/>
        <n v="11561717"/>
        <n v="52415"/>
        <n v="56026"/>
        <n v="189288"/>
        <n v="3747"/>
        <n v="10284951"/>
        <n v="4360444"/>
        <n v="71995"/>
        <n v="514438"/>
        <n v="213196304"/>
        <n v="5825641"/>
        <n v="45036032"/>
        <n v="406471"/>
        <n v="5123105"/>
        <n v="8638613"/>
        <n v="797202"/>
        <n v="19300315"/>
        <n v="920422"/>
        <n v="5909869"/>
        <n v="5379839"/>
        <n v="1237537"/>
        <n v="92664"/>
        <n v="30910"/>
        <n v="125998302"/>
        <n v="105530"/>
        <n v="1477469"/>
        <n v="271857970"/>
        <n v="772506"/>
        <n v="123663"/>
        <n v="15585"/>
        <n v="1396387127"/>
        <n v="84135428"/>
        <n v="366669"/>
        <n v="50930662"/>
        <n v="87290193"/>
        <n v="53423198"/>
        <n v="4946119"/>
        <n v="169231"/>
        <n v="301920"/>
        <n v="96648685"/>
        <n v="286403"/>
        <n v="38756"/>
        <n v="37888705"/>
        <n v="12161723"/>
        <n v="105254"/>
        <n v="1180655"/>
        <n v="10368969"/>
        <n v="9287289"/>
        <n v="441725"/>
        <n v="957822"/>
        <n v="67311"/>
        <n v="58801927"/>
        <n v="607065"/>
        <n v="112106"/>
        <n v="582640"/>
        <n v="43909666"/>
        <n v="11069"/>
        <n v="10681"/>
        <n v="3084847"/>
        <n v="33304756"/>
        <n v="25670051"/>
        <n v="77700"/>
        <n v="10999664"/>
        <n v="18979243"/>
        <n v="36688772"/>
        <n v="108319"/>
        <n v="167420951"/>
        <n v="2254100"/>
        <n v="5061133"/>
        <n v="16396860"/>
        <n v="6653942"/>
        <n v="17588595"/>
        <n v="33199993"/>
        <n v="6618695"/>
        <n v="11936162"/>
        <n v="1827"/>
        <n v="4543399"/>
        <n v="10928721"/>
        <n v="11306801"/>
        <n v="515357"/>
        <n v="676283"/>
        <n v="12315"/>
        <n v="630399"/>
        <n v="35997107"/>
        <n v="44276"/>
        <n v="394921"/>
        <n v="17362718"/>
        <n v="4294396"/>
        <n v="1090156"/>
        <n v="2489098"/>
        <n v="6755895"/>
        <n v="7319399"/>
        <n v="6250438"/>
        <n v="112190977"/>
        <n v="3294335"/>
        <n v="10121763"/>
        <n v="1299995"/>
        <n v="10606227"/>
        <n v="8757489"/>
        <n v="6424874"/>
        <n v="107465134"/>
        <n v="33526656"/>
        <n v="2546402"/>
        <n v="43451666"/>
        <n v="214929"/>
        <n v="3555868"/>
        <n v="19442038"/>
        <n v="29348627"/>
        <n v="806166"/>
        <n v="126463"/>
        <n v="556048"/>
        <n v="218641"/>
        <n v="227196741"/>
        <n v="51985780"/>
        <n v="9749640"/>
        <n v="32180401"/>
        <n v="15669666"/>
        <n v="9543207"/>
        <n v="2292573"/>
        <n v="5087584"/>
        <n v="32284046"/>
        <n v="2015828"/>
        <n v="8233969"/>
        <n v="5343020"/>
        <n v="42556984"/>
        <n v="5019401"/>
        <n v="5702174"/>
        <n v="691191"/>
        <n v="13146362"/>
        <n v="8442580"/>
        <n v="311685"/>
        <n v="290969"/>
        <n v="28225177"/>
        <n v="208327405"/>
        <n v="13205153"/>
        <n v="1596049"/>
        <n v="26811790"/>
        <n v="2573995"/>
        <n v="38972230"/>
        <n v="117190911"/>
        <n v="21522626"/>
        <n v="19377061"/>
        <n v="16436119"/>
        <n v="26491087"/>
        <n v="4498604"/>
        <n v="9750573"/>
        <n v="44440486"/>
        <n v="12220227"/>
        <n v="12643123"/>
        <n v="31178239"/>
        <n v="18927715"/>
        <n v="61704518"/>
        <n v="44404611"/>
        <n v="16537016"/>
        <n v="21224040"/>
        <n v="16644701"/>
        <n v="33428485"/>
        <n v="305587"/>
        <n v="92853164"/>
        <n v="5456681"/>
        <n v="20772595"/>
        <n v="24333639"/>
        <n v="38428366"/>
      </sharedItems>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Area (kmÂ²)" numFmtId="0">
      <sharedItems containsSemiMixedTypes="0" containsString="0" containsNumber="1" containsInteger="1" minValue="1" maxValue="17098242" count="233">
        <n v="10452"/>
        <n v="199"/>
        <n v="110879"/>
        <n v="65300"/>
        <n v="64559"/>
        <n v="51209"/>
        <n v="181"/>
        <n v="88361"/>
        <n v="56594"/>
        <n v="347"/>
        <n v="102"/>
        <n v="2"/>
        <n v="131990"/>
        <n v="377930"/>
        <n v="53"/>
        <n v="142"/>
        <n v="25713"/>
        <n v="207600"/>
        <n v="28748"/>
        <n v="29743"/>
        <n v="109884"/>
        <n v="389"/>
        <n v="242"/>
        <n v="69700"/>
        <n v="301336"/>
        <n v="1128"/>
        <n v="17098242"/>
        <n v="61"/>
        <n v="45227"/>
        <n v="1"/>
        <n v="78865"/>
        <n v="92090"/>
        <n v="260"/>
        <n v="13812"/>
        <n v="8870"/>
        <n v="181034"/>
        <n v="180"/>
        <n v="1104"/>
        <n v="1628"/>
        <n v="6"/>
        <n v="357114"/>
        <n v="100210"/>
        <n v="10991"/>
        <n v="9706961"/>
        <n v="54"/>
        <n v="20273"/>
        <n v="236"/>
        <n v="2040"/>
        <n v="338424"/>
        <n v="616"/>
        <n v="261"/>
        <n v="513120"/>
        <n v="36193"/>
        <n v="551695"/>
        <n v="464"/>
        <n v="505992"/>
        <n v="430"/>
        <n v="83871"/>
        <n v="459"/>
        <n v="11586"/>
        <n v="65610"/>
        <n v="572"/>
        <n v="34"/>
        <n v="21041"/>
        <n v="242900"/>
        <n v="5130"/>
        <n v="916445"/>
        <n v="41850"/>
        <n v="78"/>
        <n v="9372610"/>
        <n v="120538"/>
        <n v="30528"/>
        <n v="1393"/>
        <n v="2166086"/>
        <n v="444"/>
        <n v="12173"/>
        <n v="86600"/>
        <n v="17818"/>
        <n v="751"/>
        <n v="300"/>
        <n v="8515767"/>
        <n v="43094"/>
        <n v="2780400"/>
        <n v="13943"/>
        <n v="51100"/>
        <n v="41284"/>
        <n v="214969"/>
        <n v="756102"/>
        <n v="18272"/>
        <n v="710"/>
        <n v="323802"/>
        <n v="9251"/>
        <n v="442"/>
        <n v="151"/>
        <n v="1964375"/>
        <n v="452"/>
        <n v="765"/>
        <n v="1904569"/>
        <n v="38394"/>
        <n v="344"/>
        <n v="91"/>
        <n v="3287590"/>
        <n v="783562"/>
        <n v="103000"/>
        <n v="1141748"/>
        <n v="1648195"/>
        <n v="676578"/>
        <n v="70273"/>
        <n v="549"/>
        <n v="4167"/>
        <n v="331212"/>
        <n v="18575"/>
        <n v="160"/>
        <n v="9984670"/>
        <n v="163610"/>
        <n v="747"/>
        <n v="17364"/>
        <n v="450295"/>
        <n v="83600"/>
        <n v="5765"/>
        <n v="2511"/>
        <n v="264"/>
        <n v="1221037"/>
        <n v="163820"/>
        <n v="702"/>
        <n v="4033"/>
        <n v="603500"/>
        <n v="26"/>
        <n v="21"/>
        <n v="33846"/>
        <n v="1285216"/>
        <n v="7692024"/>
        <n v="468"/>
        <n v="48671"/>
        <n v="2724900"/>
        <n v="446550"/>
        <n v="116"/>
        <n v="147570"/>
        <n v="30355"/>
        <n v="270467"/>
        <n v="181035"/>
        <n v="1759540"/>
        <n v="276841"/>
        <n v="330803"/>
        <n v="406752"/>
        <n v="1098581"/>
        <n v="12"/>
        <n v="309500"/>
        <n v="89342"/>
        <n v="27750"/>
        <n v="316"/>
        <n v="30"/>
        <n v="2586"/>
        <n v="2149690"/>
        <n v="948"/>
        <n v="22966"/>
        <n v="108889"/>
        <n v="75417"/>
        <n v="23200"/>
        <n v="825615"/>
        <n v="130373"/>
        <n v="236800"/>
        <n v="488100"/>
        <n v="342353"/>
        <n v="1564110"/>
        <n v="112492"/>
        <n v="14874"/>
        <n v="619745"/>
        <n v="20770"/>
        <n v="199951"/>
        <n v="1002450"/>
        <n v="447400"/>
        <n v="582000"/>
        <n v="2381741"/>
        <n v="2842"/>
        <n v="117600"/>
        <n v="238391"/>
        <n v="147181"/>
        <n v="1862"/>
        <n v="811"/>
        <n v="266000"/>
        <n v="964"/>
        <n v="881912"/>
        <n v="580367"/>
        <n v="462840"/>
        <n v="238533"/>
        <n v="390757"/>
        <n v="143100"/>
        <n v="267668"/>
        <n v="111369"/>
        <n v="527968"/>
        <n v="36125"/>
        <n v="71740"/>
        <n v="622984"/>
        <n v="438317"/>
        <n v="6220"/>
        <n v="342000"/>
        <n v="28896"/>
        <n v="26338"/>
        <n v="56785"/>
        <n v="12189"/>
        <n v="83534"/>
        <n v="587041"/>
        <n v="923768"/>
        <n v="245857"/>
        <n v="28051"/>
        <n v="322463"/>
        <n v="10689"/>
        <n v="652230"/>
        <n v="1104300"/>
        <n v="272967"/>
        <n v="118484"/>
        <n v="196722"/>
        <n v="475442"/>
        <n v="1030700"/>
        <n v="93028"/>
        <n v="1886068"/>
        <n v="27834"/>
        <n v="112622"/>
        <n v="801590"/>
        <n v="752612"/>
        <n v="945087"/>
        <n v="241550"/>
        <n v="637657"/>
        <n v="1240192"/>
        <n v="1284000"/>
        <n v="1246700"/>
        <n v="374"/>
        <n v="2344858"/>
        <n v="49037"/>
        <n v="185180"/>
        <n v="1267000"/>
        <n v="312679"/>
      </sharedItems>
    </cacheField>
    <cacheField name="Density (per kmÂ²)" numFmtId="0">
      <sharedItems containsSemiMixedTypes="0" containsString="0" containsNumber="1" minValue="2.6100000000000002E-2" maxValue="23172.2667"/>
    </cacheField>
    <cacheField name="Growth Rate" numFmtId="0">
      <sharedItems containsSemiMixedTypes="0" containsString="0" containsNumber="1" minValue="0.98160000000000003" maxValue="1.0404"/>
    </cacheField>
    <cacheField name="Z-scores of Growth Rate" numFmtId="0">
      <sharedItems containsSemiMixedTypes="0" containsString="0" containsNumber="1" minValue="-2.5367924147313552" maxValue="2.7637081039604783"/>
    </cacheField>
    <cacheField name="World Population Percentage" numFmtId="0">
      <sharedItems containsSemiMixedTypes="0" containsString="0" containsNumber="1" minValue="0" maxValue="17.88"/>
    </cacheField>
  </cacheFields>
  <extLst>
    <ext xmlns:x14="http://schemas.microsoft.com/office/spreadsheetml/2009/9/main" uri="{725AE2AE-9491-48be-B2B4-4EB974FC3084}">
      <x14:pivotCacheDefinition pivotCacheId="1549911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n v="119"/>
    <s v="LBN"/>
    <s v="Lebanon"/>
    <s v="Beirut"/>
    <x v="0"/>
    <x v="0"/>
    <x v="0"/>
    <n v="6398940"/>
    <n v="4995800"/>
    <n v="4320642"/>
    <n v="3593700"/>
    <n v="2963702"/>
    <n v="2381791"/>
    <x v="0"/>
    <n v="525.23339999999996"/>
    <n v="1.0099961369999999"/>
    <n v="2.2965049509185827E-2"/>
    <n v="7.0000000000000007E-2"/>
  </r>
  <r>
    <n v="213"/>
    <s v="ASM"/>
    <s v="American Samoa"/>
    <s v="Pago Pago"/>
    <x v="1"/>
    <x v="1"/>
    <x v="1"/>
    <n v="51368"/>
    <n v="54849"/>
    <n v="58230"/>
    <n v="47818"/>
    <n v="32886"/>
    <n v="27075"/>
    <x v="1"/>
    <n v="222.47739999999999"/>
    <n v="1.0404"/>
    <n v="2.7637081039604783"/>
    <n v="0"/>
  </r>
  <r>
    <n v="108"/>
    <s v="BGR"/>
    <s v="Bulgaria"/>
    <s v="Sofia"/>
    <x v="2"/>
    <x v="2"/>
    <x v="2"/>
    <n v="7309253"/>
    <n v="7592273"/>
    <n v="8097691"/>
    <n v="8767778"/>
    <n v="8980606"/>
    <n v="8582950"/>
    <x v="2"/>
    <n v="61.165399999999998"/>
    <n v="1.0378000000000001"/>
    <n v="2.5293322306849948"/>
    <n v="0.09"/>
  </r>
  <r>
    <n v="141"/>
    <s v="LTU"/>
    <s v="Lithuania"/>
    <s v="Vilnius"/>
    <x v="2"/>
    <x v="3"/>
    <x v="3"/>
    <n v="2963765"/>
    <n v="3139019"/>
    <n v="3599637"/>
    <n v="3785847"/>
    <n v="3521206"/>
    <n v="3210147"/>
    <x v="3"/>
    <n v="42.114199999999997"/>
    <n v="1.0376000000000001"/>
    <n v="2.5113033173561128"/>
    <n v="0.03"/>
  </r>
  <r>
    <n v="151"/>
    <s v="LVA"/>
    <s v="Latvia"/>
    <s v="Riga"/>
    <x v="2"/>
    <x v="4"/>
    <x v="4"/>
    <n v="1991955"/>
    <n v="2101530"/>
    <n v="2392530"/>
    <n v="2689391"/>
    <n v="2572037"/>
    <n v="2397414"/>
    <x v="4"/>
    <n v="28.666"/>
    <n v="1.0359"/>
    <n v="2.3580575540605975"/>
    <n v="0.02"/>
  </r>
  <r>
    <n v="137"/>
    <s v="BIH"/>
    <s v="Bosnia and Herzegovina"/>
    <s v="Sarajevo"/>
    <x v="2"/>
    <x v="5"/>
    <x v="5"/>
    <n v="3524324"/>
    <n v="3811088"/>
    <n v="4179350"/>
    <n v="4494310"/>
    <n v="4199820"/>
    <n v="3815561"/>
    <x v="5"/>
    <n v="63.143700000000003"/>
    <n v="1.0325"/>
    <n v="2.0515660274695668"/>
    <n v="0.04"/>
  </r>
  <r>
    <n v="215"/>
    <s v="MHL"/>
    <s v="Marshall Islands"/>
    <s v="Majuro"/>
    <x v="1"/>
    <x v="6"/>
    <x v="6"/>
    <n v="49410"/>
    <n v="53416"/>
    <n v="54224"/>
    <n v="46047"/>
    <n v="31988"/>
    <n v="23969"/>
    <x v="6"/>
    <n v="229.66300000000001"/>
    <n v="1.0319"/>
    <n v="1.9974792874829213"/>
    <n v="0"/>
  </r>
  <r>
    <n v="105"/>
    <s v="SRB"/>
    <s v="Serbia"/>
    <s v="Belgrade"/>
    <x v="2"/>
    <x v="7"/>
    <x v="7"/>
    <n v="7519496"/>
    <n v="7653748"/>
    <n v="7935022"/>
    <n v="7987529"/>
    <n v="7777010"/>
    <n v="7193533"/>
    <x v="7"/>
    <n v="81.725700000000003"/>
    <n v="1.0316000000000001"/>
    <n v="1.9704359174895985"/>
    <n v="0.09"/>
  </r>
  <r>
    <n v="130"/>
    <s v="HRV"/>
    <s v="Croatia"/>
    <s v="Zagreb"/>
    <x v="2"/>
    <x v="8"/>
    <x v="8"/>
    <n v="4254815"/>
    <n v="4368682"/>
    <n v="4548434"/>
    <n v="4873707"/>
    <n v="4680144"/>
    <n v="4492638"/>
    <x v="8"/>
    <n v="71.215299999999999"/>
    <n v="1.0315000000000001"/>
    <n v="1.9614214608251577"/>
    <n v="0.05"/>
  </r>
  <r>
    <n v="200"/>
    <s v="VIR"/>
    <s v="United States Virgin Islands"/>
    <s v="Charlotte Amalie"/>
    <x v="3"/>
    <x v="9"/>
    <x v="9"/>
    <n v="102803"/>
    <n v="106142"/>
    <n v="108185"/>
    <n v="100685"/>
    <n v="96640"/>
    <n v="63446"/>
    <x v="9"/>
    <n v="286.64269999999999"/>
    <n v="1.0314000000000001"/>
    <n v="1.9524070041607167"/>
    <n v="0"/>
  </r>
  <r>
    <n v="230"/>
    <s v="MSR"/>
    <s v="Montserrat"/>
    <s v="Brades"/>
    <x v="3"/>
    <x v="10"/>
    <x v="10"/>
    <n v="5059"/>
    <n v="4938"/>
    <n v="5138"/>
    <n v="10805"/>
    <n v="11452"/>
    <n v="11402"/>
    <x v="10"/>
    <n v="43.039200000000001"/>
    <n v="1.0311999999999999"/>
    <n v="1.9343780908318149"/>
    <n v="0"/>
  </r>
  <r>
    <n v="217"/>
    <s v="MCO"/>
    <s v="Monaco"/>
    <s v="Monaco"/>
    <x v="2"/>
    <x v="11"/>
    <x v="11"/>
    <n v="36760"/>
    <n v="33178"/>
    <n v="32465"/>
    <n v="30329"/>
    <n v="27076"/>
    <n v="24270"/>
    <x v="11"/>
    <n v="18234.5"/>
    <n v="1.0304"/>
    <n v="1.8622624375162877"/>
    <n v="0"/>
  </r>
  <r>
    <n v="90"/>
    <s v="GRC"/>
    <s v="Greece"/>
    <s v="Athens"/>
    <x v="2"/>
    <x v="12"/>
    <x v="12"/>
    <n v="10806641"/>
    <n v="11033783"/>
    <n v="11038109"/>
    <n v="10302255"/>
    <n v="9307148"/>
    <n v="8544873"/>
    <x v="12"/>
    <n v="78.680000000000007"/>
    <n v="1.03"/>
    <n v="1.8262046108585239"/>
    <n v="0.13"/>
  </r>
  <r>
    <n v="11"/>
    <s v="JPN"/>
    <s v="Japan"/>
    <s v="Tokyo"/>
    <x v="0"/>
    <x v="13"/>
    <x v="13"/>
    <n v="127250933"/>
    <n v="128105431"/>
    <n v="126803861"/>
    <n v="123686321"/>
    <n v="117624196"/>
    <n v="105416839"/>
    <x v="13"/>
    <n v="327.9753"/>
    <n v="1.028"/>
    <n v="1.6459154775696858"/>
    <n v="1.55"/>
  </r>
  <r>
    <n v="220"/>
    <s v="MAF"/>
    <s v="Saint Martin"/>
    <s v="Marigot"/>
    <x v="3"/>
    <x v="14"/>
    <x v="14"/>
    <n v="35020"/>
    <n v="36458"/>
    <n v="29610"/>
    <n v="28127"/>
    <n v="7776"/>
    <n v="5802"/>
    <x v="14"/>
    <n v="599.83019999999999"/>
    <n v="1.0278"/>
    <n v="1.627886564240804"/>
    <n v="0"/>
  </r>
  <r>
    <n v="226"/>
    <s v="WLF"/>
    <s v="Wallis and Futuna"/>
    <s v="Mata-Utu"/>
    <x v="1"/>
    <x v="15"/>
    <x v="15"/>
    <n v="12182"/>
    <n v="13142"/>
    <n v="14723"/>
    <n v="13454"/>
    <n v="11315"/>
    <n v="9377"/>
    <x v="15"/>
    <n v="81.492999999999995"/>
    <n v="1.0274000000000001"/>
    <n v="1.5918287375830404"/>
    <n v="0"/>
  </r>
  <r>
    <n v="150"/>
    <s v="MKD"/>
    <s v="North Macedonia"/>
    <s v="Skopje"/>
    <x v="2"/>
    <x v="16"/>
    <x v="16"/>
    <n v="2107962"/>
    <n v="2093828"/>
    <n v="2037936"/>
    <n v="2044174"/>
    <n v="1907023"/>
    <n v="1656783"/>
    <x v="16"/>
    <n v="81.421800000000005"/>
    <n v="1.0269999999999999"/>
    <n v="1.5557709109252569"/>
    <n v="0.03"/>
  </r>
  <r>
    <n v="96"/>
    <s v="BLR"/>
    <s v="Belarus"/>
    <s v="Minsk"/>
    <x v="2"/>
    <x v="17"/>
    <x v="17"/>
    <n v="9700609"/>
    <n v="9731427"/>
    <n v="10256483"/>
    <n v="10428525"/>
    <n v="9817257"/>
    <n v="9170786"/>
    <x v="17"/>
    <n v="45.929499999999997"/>
    <n v="1.0266999999999999"/>
    <n v="1.5287275409319341"/>
    <n v="0.12"/>
  </r>
  <r>
    <n v="138"/>
    <s v="ALB"/>
    <s v="Albania"/>
    <s v="Tirana"/>
    <x v="2"/>
    <x v="18"/>
    <x v="18"/>
    <n v="2882481"/>
    <n v="2913399"/>
    <n v="3182021"/>
    <n v="3295066"/>
    <n v="2941651"/>
    <n v="2324731"/>
    <x v="18"/>
    <n v="98.870199999999997"/>
    <n v="1.0265"/>
    <n v="1.5106986276030523"/>
    <n v="0.04"/>
  </r>
  <r>
    <n v="140"/>
    <s v="ARM"/>
    <s v="Armenia"/>
    <s v="Yerevan"/>
    <x v="0"/>
    <x v="19"/>
    <x v="19"/>
    <n v="2878595"/>
    <n v="2946293"/>
    <n v="3168523"/>
    <n v="3556539"/>
    <n v="3135123"/>
    <n v="2534377"/>
    <x v="19"/>
    <n v="93.483099999999993"/>
    <n v="1.0263"/>
    <n v="1.4926697142741705"/>
    <n v="0.03"/>
  </r>
  <r>
    <n v="85"/>
    <s v="CUB"/>
    <s v="Cuba"/>
    <s v="Havana"/>
    <x v="3"/>
    <x v="20"/>
    <x v="20"/>
    <n v="11339894"/>
    <n v="11290417"/>
    <n v="11105791"/>
    <n v="10626680"/>
    <n v="9809107"/>
    <n v="8869636"/>
    <x v="20"/>
    <n v="102.03660000000001"/>
    <n v="1.0263"/>
    <n v="1.4926697142741705"/>
    <n v="0.14000000000000001"/>
  </r>
  <r>
    <n v="199"/>
    <s v="VCT"/>
    <s v="Saint Vincent and the Grenadines"/>
    <s v="Kingstown"/>
    <x v="3"/>
    <x v="21"/>
    <x v="21"/>
    <n v="106482"/>
    <n v="109308"/>
    <n v="113813"/>
    <n v="112487"/>
    <n v="107480"/>
    <n v="98459"/>
    <x v="21"/>
    <n v="267.21850000000001"/>
    <n v="1.0261"/>
    <n v="1.4746408009452887"/>
    <n v="0"/>
  </r>
  <r>
    <n v="229"/>
    <s v="SPM"/>
    <s v="Saint Pierre and Miquelon"/>
    <s v="Saint-Pierre"/>
    <x v="3"/>
    <x v="22"/>
    <x v="22"/>
    <n v="5978"/>
    <n v="6052"/>
    <n v="6274"/>
    <n v="6324"/>
    <n v="6106"/>
    <n v="5537"/>
    <x v="22"/>
    <n v="24.223099999999999"/>
    <n v="1.0259"/>
    <n v="1.4566118876164069"/>
    <n v="0"/>
  </r>
  <r>
    <n v="131"/>
    <s v="GEO"/>
    <s v="Georgia"/>
    <s v="Tbilisi"/>
    <x v="0"/>
    <x v="23"/>
    <x v="23"/>
    <n v="3771132"/>
    <n v="3836831"/>
    <n v="4265172"/>
    <n v="5391636"/>
    <n v="5145843"/>
    <n v="4800426"/>
    <x v="23"/>
    <n v="53.721400000000003"/>
    <n v="1.0259"/>
    <n v="1.4566118876164069"/>
    <n v="0.05"/>
  </r>
  <r>
    <n v="25"/>
    <s v="ITA"/>
    <s v="Italy"/>
    <s v="Rome"/>
    <x v="2"/>
    <x v="24"/>
    <x v="24"/>
    <n v="60232906"/>
    <n v="59822450"/>
    <n v="56966397"/>
    <n v="56756561"/>
    <n v="56329482"/>
    <n v="53324036"/>
    <x v="24"/>
    <n v="195.91909999999999"/>
    <n v="1.0257000000000001"/>
    <n v="1.4385829742875251"/>
    <n v="0.74"/>
  </r>
  <r>
    <n v="180"/>
    <s v="MTQ"/>
    <s v="Martinique"/>
    <s v="Fort-de-France"/>
    <x v="3"/>
    <x v="25"/>
    <x v="25"/>
    <n v="383515"/>
    <n v="392181"/>
    <n v="432543"/>
    <n v="374271"/>
    <n v="333786"/>
    <n v="326428"/>
    <x v="25"/>
    <n v="325.80410000000001"/>
    <n v="1.0257000000000001"/>
    <n v="1.4385829742875251"/>
    <n v="0"/>
  </r>
  <r>
    <n v="9"/>
    <s v="RUS"/>
    <s v="Russia"/>
    <s v="Moscow"/>
    <x v="2"/>
    <x v="26"/>
    <x v="26"/>
    <n v="144668389"/>
    <n v="143242599"/>
    <n v="146844839"/>
    <n v="148005704"/>
    <n v="138257420"/>
    <n v="130093010"/>
    <x v="26"/>
    <n v="8.4635999999999996"/>
    <n v="1.0249999999999999"/>
    <n v="1.3754817776364188"/>
    <n v="1.81"/>
  </r>
  <r>
    <n v="218"/>
    <s v="SMR"/>
    <s v="San Marino"/>
    <s v="San Marino"/>
    <x v="2"/>
    <x v="27"/>
    <x v="27"/>
    <n v="33570"/>
    <n v="31608"/>
    <n v="26823"/>
    <n v="23132"/>
    <n v="21346"/>
    <n v="18169"/>
    <x v="27"/>
    <n v="551.80330000000004"/>
    <n v="1.0247999999999999"/>
    <n v="1.3574528643075368"/>
    <n v="0"/>
  </r>
  <r>
    <n v="156"/>
    <s v="EST"/>
    <s v="Estonia"/>
    <s v="Tallinn"/>
    <x v="2"/>
    <x v="28"/>
    <x v="28"/>
    <n v="1314657"/>
    <n v="1331535"/>
    <n v="1396877"/>
    <n v="1570674"/>
    <n v="1476983"/>
    <n v="1361999"/>
    <x v="28"/>
    <n v="29.3201"/>
    <n v="1.0246999999999999"/>
    <n v="1.348438407643096"/>
    <n v="0.02"/>
  </r>
  <r>
    <n v="234"/>
    <s v="VAT"/>
    <s v="Vatican City"/>
    <s v="Vatican City"/>
    <x v="2"/>
    <x v="29"/>
    <x v="29"/>
    <n v="564"/>
    <n v="596"/>
    <n v="651"/>
    <n v="700"/>
    <n v="733"/>
    <n v="752"/>
    <x v="29"/>
    <n v="510"/>
    <n v="1.0242"/>
    <n v="1.3033661243208914"/>
    <n v="0"/>
  </r>
  <r>
    <n v="88"/>
    <s v="CZE"/>
    <s v="Czech Republic"/>
    <s v="Prague"/>
    <x v="2"/>
    <x v="30"/>
    <x v="30"/>
    <n v="10523798"/>
    <n v="10464749"/>
    <n v="10234710"/>
    <n v="10301192"/>
    <n v="10270060"/>
    <n v="9795744"/>
    <x v="30"/>
    <n v="133.06270000000001"/>
    <n v="1.0241"/>
    <n v="1.2943516676564506"/>
    <n v="0.13"/>
  </r>
  <r>
    <n v="92"/>
    <s v="PRT"/>
    <s v="Portugal"/>
    <s v="Lisbon"/>
    <x v="2"/>
    <x v="31"/>
    <x v="31"/>
    <n v="10365435"/>
    <n v="10588401"/>
    <n v="10300626"/>
    <n v="10007346"/>
    <n v="9785252"/>
    <n v="8683631"/>
    <x v="31"/>
    <n v="111.5307"/>
    <n v="1.0241"/>
    <n v="1.2943516676564506"/>
    <n v="0.13"/>
  </r>
  <r>
    <n v="232"/>
    <s v="NIU"/>
    <s v="Niue"/>
    <s v="Alofi"/>
    <x v="1"/>
    <x v="32"/>
    <x v="32"/>
    <n v="1847"/>
    <n v="1812"/>
    <n v="2074"/>
    <n v="2533"/>
    <n v="3637"/>
    <n v="5185"/>
    <x v="32"/>
    <n v="7.4385000000000003"/>
    <n v="1.0239"/>
    <n v="1.2763227543275686"/>
    <n v="0"/>
  </r>
  <r>
    <n v="169"/>
    <s v="MNE"/>
    <s v="Montenegro"/>
    <s v="Podgorica"/>
    <x v="2"/>
    <x v="33"/>
    <x v="33"/>
    <n v="633966"/>
    <n v="631044"/>
    <n v="633324"/>
    <n v="621442"/>
    <n v="589324"/>
    <n v="530268"/>
    <x v="33"/>
    <n v="45.401200000000003"/>
    <n v="1.0238"/>
    <n v="1.2673082976631278"/>
    <n v="0.01"/>
  </r>
  <r>
    <n v="136"/>
    <s v="PRI"/>
    <s v="Puerto Rico"/>
    <s v="San Juan"/>
    <x v="3"/>
    <x v="34"/>
    <x v="34"/>
    <n v="3497335"/>
    <n v="3717922"/>
    <n v="3827108"/>
    <n v="3543776"/>
    <n v="3214568"/>
    <n v="2737619"/>
    <x v="34"/>
    <n v="366.67500000000001"/>
    <n v="1.0236000000000001"/>
    <n v="1.249279384334246"/>
    <n v="0.04"/>
  </r>
  <r>
    <n v="133"/>
    <s v="URY"/>
    <s v="Uruguay"/>
    <s v="Montevideo"/>
    <x v="4"/>
    <x v="35"/>
    <x v="35"/>
    <n v="3402818"/>
    <n v="3352651"/>
    <n v="3292224"/>
    <n v="3117012"/>
    <n v="2953750"/>
    <n v="2790265"/>
    <x v="35"/>
    <n v="18.9069"/>
    <n v="1.0234000000000001"/>
    <n v="1.2312504710053642"/>
    <n v="0.04"/>
  </r>
  <r>
    <n v="198"/>
    <s v="ABW"/>
    <s v="Aruba"/>
    <s v="Oranjestad"/>
    <x v="3"/>
    <x v="36"/>
    <x v="36"/>
    <n v="104257"/>
    <n v="100341"/>
    <n v="89101"/>
    <n v="65712"/>
    <n v="62267"/>
    <n v="59106"/>
    <x v="36"/>
    <n v="591.36109999999996"/>
    <n v="1.0232000000000001"/>
    <n v="1.2132215576764824"/>
    <n v="0"/>
  </r>
  <r>
    <n v="104"/>
    <s v="HKG"/>
    <s v="Hong Kong"/>
    <s v="Hong Kong"/>
    <x v="0"/>
    <x v="37"/>
    <x v="37"/>
    <n v="7399838"/>
    <n v="7132438"/>
    <n v="6731195"/>
    <n v="5838574"/>
    <n v="4978544"/>
    <n v="3955072"/>
    <x v="37"/>
    <n v="6783.3922000000002"/>
    <n v="1.0230999999999999"/>
    <n v="1.2042071010120214"/>
    <n v="0.09"/>
  </r>
  <r>
    <n v="178"/>
    <s v="GLP"/>
    <s v="Guadeloupe"/>
    <s v="Basse-Terre"/>
    <x v="3"/>
    <x v="38"/>
    <x v="38"/>
    <n v="399089"/>
    <n v="403072"/>
    <n v="424067"/>
    <n v="391951"/>
    <n v="334234"/>
    <n v="318310"/>
    <x v="38"/>
    <n v="243.0909"/>
    <n v="1.0226999999999999"/>
    <n v="1.1681492743542579"/>
    <n v="0"/>
  </r>
  <r>
    <n v="219"/>
    <s v="GIB"/>
    <s v="Gibraltar"/>
    <s v="Gibraltar"/>
    <x v="2"/>
    <x v="39"/>
    <x v="39"/>
    <n v="32520"/>
    <n v="31262"/>
    <n v="27741"/>
    <n v="27317"/>
    <n v="28734"/>
    <n v="26685"/>
    <x v="39"/>
    <n v="5441.5"/>
    <n v="1.0224"/>
    <n v="1.1411059043609351"/>
    <n v="0"/>
  </r>
  <r>
    <n v="19"/>
    <s v="DEU"/>
    <s v="Germany"/>
    <s v="Berlin"/>
    <x v="2"/>
    <x v="40"/>
    <x v="40"/>
    <n v="82073226"/>
    <n v="81325090"/>
    <n v="81551677"/>
    <n v="79370196"/>
    <n v="77786703"/>
    <n v="78294583"/>
    <x v="40"/>
    <n v="233.45439999999999"/>
    <n v="1.0221"/>
    <n v="1.1140625343676123"/>
    <n v="1.05"/>
  </r>
  <r>
    <n v="29"/>
    <s v="KOR"/>
    <s v="South Korea"/>
    <s v="Seoul"/>
    <x v="0"/>
    <x v="41"/>
    <x v="41"/>
    <n v="50994401"/>
    <n v="48813042"/>
    <n v="46788591"/>
    <n v="44120039"/>
    <n v="38170501"/>
    <n v="32601143"/>
    <x v="41"/>
    <n v="517.07219999999995"/>
    <n v="1.022"/>
    <n v="1.1050480777031715"/>
    <n v="0.65"/>
  </r>
  <r>
    <n v="139"/>
    <s v="JAM"/>
    <s v="Jamaica"/>
    <s v="Kingston"/>
    <x v="3"/>
    <x v="42"/>
    <x v="42"/>
    <n v="2794445"/>
    <n v="2733896"/>
    <n v="2612205"/>
    <n v="2392030"/>
    <n v="2135546"/>
    <n v="1859091"/>
    <x v="42"/>
    <n v="257.24470000000002"/>
    <n v="1.0218"/>
    <n v="1.0870191643742897"/>
    <n v="0.04"/>
  </r>
  <r>
    <n v="1"/>
    <s v="CHN"/>
    <s v="China"/>
    <s v="Beijing"/>
    <x v="0"/>
    <x v="43"/>
    <x v="43"/>
    <n v="1393715448"/>
    <n v="1348191368"/>
    <n v="1264099069"/>
    <n v="1153704252"/>
    <n v="982372466"/>
    <n v="822534450"/>
    <x v="43"/>
    <n v="146.89330000000001"/>
    <n v="1.0217000000000001"/>
    <n v="1.0780047077098487"/>
    <n v="17.88"/>
  </r>
  <r>
    <n v="206"/>
    <s v="BMU"/>
    <s v="Bermuda"/>
    <s v="Hamilton"/>
    <x v="3"/>
    <x v="44"/>
    <x v="44"/>
    <n v="63144"/>
    <n v="63447"/>
    <n v="61371"/>
    <n v="57470"/>
    <n v="53565"/>
    <n v="52019"/>
    <x v="44"/>
    <n v="1188.5925999999999"/>
    <n v="1.0209999999999999"/>
    <n v="1.0149035110587423"/>
    <n v="0"/>
  </r>
  <r>
    <n v="148"/>
    <s v="SVN"/>
    <s v="Slovenia"/>
    <s v="Ljubljana"/>
    <x v="2"/>
    <x v="45"/>
    <x v="45"/>
    <n v="2080862"/>
    <n v="2057286"/>
    <n v="1984339"/>
    <n v="1986024"/>
    <n v="1901570"/>
    <n v="1741286"/>
    <x v="45"/>
    <n v="104.56489999999999"/>
    <n v="1.0207999999999999"/>
    <n v="0.99687459772986053"/>
    <n v="0.03"/>
  </r>
  <r>
    <n v="223"/>
    <s v="COK"/>
    <s v="Cook Islands"/>
    <s v="Avarua"/>
    <x v="1"/>
    <x v="46"/>
    <x v="46"/>
    <n v="17695"/>
    <n v="17212"/>
    <n v="15897"/>
    <n v="17123"/>
    <n v="17651"/>
    <n v="20470"/>
    <x v="46"/>
    <n v="72.080500000000001"/>
    <n v="1.0204"/>
    <n v="0.96081677107209695"/>
    <n v="0"/>
  </r>
  <r>
    <n v="157"/>
    <s v="MUS"/>
    <s v="Mauritius"/>
    <s v="Port Louis"/>
    <x v="5"/>
    <x v="47"/>
    <x v="47"/>
    <n v="1293153"/>
    <n v="1283330"/>
    <n v="1215930"/>
    <n v="1090290"/>
    <n v="954865"/>
    <n v="830115"/>
    <x v="47"/>
    <n v="636.99459999999999"/>
    <n v="1.0204"/>
    <n v="0.96081677107209695"/>
    <n v="0.02"/>
  </r>
  <r>
    <n v="118"/>
    <s v="FIN"/>
    <s v="Finland"/>
    <s v="Helsinki"/>
    <x v="2"/>
    <x v="48"/>
    <x v="48"/>
    <n v="5479461"/>
    <n v="5363271"/>
    <n v="5176209"/>
    <n v="4986545"/>
    <n v="4779418"/>
    <n v="4606621"/>
    <x v="48"/>
    <n v="16.372199999999999"/>
    <n v="1.0196000000000001"/>
    <n v="0.88870111775656968"/>
    <n v="7.0000000000000007E-2"/>
  </r>
  <r>
    <n v="190"/>
    <s v="LCA"/>
    <s v="Saint Lucia"/>
    <s v="Castries"/>
    <x v="3"/>
    <x v="49"/>
    <x v="49"/>
    <n v="175623"/>
    <n v="170935"/>
    <n v="159500"/>
    <n v="142301"/>
    <n v="121633"/>
    <n v="103090"/>
    <x v="49"/>
    <n v="291.97559999999999"/>
    <n v="1.0194000000000001"/>
    <n v="0.87067220442768789"/>
    <n v="0"/>
  </r>
  <r>
    <n v="211"/>
    <s v="KNA"/>
    <s v="Saint Kitts and Nevis"/>
    <s v="Basseterre"/>
    <x v="3"/>
    <x v="50"/>
    <x v="50"/>
    <n v="47790"/>
    <n v="47403"/>
    <n v="45461"/>
    <n v="40636"/>
    <n v="43097"/>
    <n v="44968"/>
    <x v="50"/>
    <n v="182.59389999999999"/>
    <n v="1.0193000000000001"/>
    <n v="0.861657747763247"/>
    <n v="0"/>
  </r>
  <r>
    <n v="20"/>
    <s v="THA"/>
    <s v="Thailand"/>
    <s v="Bangkok"/>
    <x v="0"/>
    <x v="51"/>
    <x v="51"/>
    <n v="70294397"/>
    <n v="68270489"/>
    <n v="63066603"/>
    <n v="55228410"/>
    <n v="45737753"/>
    <n v="35791728"/>
    <x v="51"/>
    <n v="139.7276"/>
    <n v="1.0192000000000001"/>
    <n v="0.8526432910988061"/>
    <n v="0.9"/>
  </r>
  <r>
    <n v="57"/>
    <s v="TWN"/>
    <s v="Taiwan"/>
    <s v="Taipei"/>
    <x v="0"/>
    <x v="52"/>
    <x v="52"/>
    <n v="23512136"/>
    <n v="23083083"/>
    <n v="22194731"/>
    <n v="20586174"/>
    <n v="18100281"/>
    <n v="14957870"/>
    <x v="52"/>
    <n v="660.1662"/>
    <n v="1.0190999999999999"/>
    <n v="0.84362883443434511"/>
    <n v="0.3"/>
  </r>
  <r>
    <n v="23"/>
    <s v="FRA"/>
    <s v="France"/>
    <s v="Paris"/>
    <x v="2"/>
    <x v="53"/>
    <x v="53"/>
    <n v="63809769"/>
    <n v="62444567"/>
    <n v="58665453"/>
    <n v="56412897"/>
    <n v="53713830"/>
    <n v="50523586"/>
    <x v="53"/>
    <n v="117.14190000000001"/>
    <n v="1.0184"/>
    <n v="0.78052763778325873"/>
    <n v="0.81"/>
  </r>
  <r>
    <n v="210"/>
    <s v="NFK"/>
    <s v="Northern Mariana Islands"/>
    <s v="Saipan"/>
    <x v="1"/>
    <x v="54"/>
    <x v="54"/>
    <n v="51514"/>
    <n v="54087"/>
    <n v="80338"/>
    <n v="48002"/>
    <n v="17613"/>
    <n v="10143"/>
    <x v="54"/>
    <n v="106.79089999999999"/>
    <n v="1.0184"/>
    <n v="0.78052763778325873"/>
    <n v="0"/>
  </r>
  <r>
    <n v="30"/>
    <s v="ESP"/>
    <s v="Spain"/>
    <s v="Madrid"/>
    <x v="2"/>
    <x v="55"/>
    <x v="55"/>
    <n v="46431342"/>
    <n v="46572772"/>
    <n v="40741651"/>
    <n v="38889889"/>
    <n v="37491666"/>
    <n v="33792617"/>
    <x v="55"/>
    <n v="93.990899999999996"/>
    <n v="1.0183"/>
    <n v="0.77151318111881784"/>
    <n v="0.6"/>
  </r>
  <r>
    <n v="186"/>
    <s v="BRB"/>
    <s v="Barbados"/>
    <s v="Bridgetown"/>
    <x v="3"/>
    <x v="56"/>
    <x v="56"/>
    <n v="278083"/>
    <n v="274711"/>
    <n v="264657"/>
    <n v="258868"/>
    <n v="253575"/>
    <n v="241397"/>
    <x v="56"/>
    <n v="654.96510000000001"/>
    <n v="1.0176000000000001"/>
    <n v="0.70841198446773157"/>
    <n v="0"/>
  </r>
  <r>
    <n v="99"/>
    <s v="AUT"/>
    <s v="Austria"/>
    <s v="Vienna"/>
    <x v="2"/>
    <x v="57"/>
    <x v="57"/>
    <n v="8642421"/>
    <n v="8362829"/>
    <n v="8010428"/>
    <n v="7678729"/>
    <n v="7547561"/>
    <n v="7465301"/>
    <x v="57"/>
    <n v="106.5877"/>
    <n v="1.0170999999999999"/>
    <n v="0.663339701145507"/>
    <n v="0.11"/>
  </r>
  <r>
    <n v="222"/>
    <s v="PLW"/>
    <s v="Palau"/>
    <s v="Ngerulmud"/>
    <x v="1"/>
    <x v="58"/>
    <x v="58"/>
    <n v="17794"/>
    <n v="18540"/>
    <n v="19726"/>
    <n v="15293"/>
    <n v="12252"/>
    <n v="11366"/>
    <x v="58"/>
    <n v="39.335500000000003"/>
    <n v="1.0170999999999999"/>
    <n v="0.663339701145507"/>
    <n v="0"/>
  </r>
  <r>
    <n v="143"/>
    <s v="QAT"/>
    <s v="Qatar"/>
    <s v="Doha"/>
    <x v="0"/>
    <x v="59"/>
    <x v="59"/>
    <n v="2414573"/>
    <n v="1713504"/>
    <n v="645937"/>
    <n v="441675"/>
    <n v="277450"/>
    <n v="118007"/>
    <x v="59"/>
    <n v="232.6189"/>
    <n v="1.0165"/>
    <n v="0.60925296115886152"/>
    <n v="0.03"/>
  </r>
  <r>
    <n v="61"/>
    <s v="LKA"/>
    <s v="Sri Lanka"/>
    <s v="Colombo"/>
    <x v="0"/>
    <x v="60"/>
    <x v="60"/>
    <n v="21336697"/>
    <n v="20668557"/>
    <n v="18776371"/>
    <n v="17204094"/>
    <n v="14943645"/>
    <n v="12388769"/>
    <x v="60"/>
    <n v="332.75630000000001"/>
    <n v="1.0164"/>
    <n v="0.60023850449442062"/>
    <n v="0.27"/>
  </r>
  <r>
    <n v="202"/>
    <s v="IMN"/>
    <s v="Isle of Man"/>
    <s v="Douglas"/>
    <x v="2"/>
    <x v="61"/>
    <x v="61"/>
    <n v="83593"/>
    <n v="83828"/>
    <n v="75562"/>
    <n v="68865"/>
    <n v="64022"/>
    <n v="55298"/>
    <x v="61"/>
    <n v="147.76050000000001"/>
    <n v="1.0162"/>
    <n v="0.58220959116553883"/>
    <n v="0"/>
  </r>
  <r>
    <n v="214"/>
    <s v="SXM"/>
    <s v="Sint Maarten"/>
    <s v="Philipsburg"/>
    <x v="3"/>
    <x v="62"/>
    <x v="62"/>
    <n v="40205"/>
    <n v="33034"/>
    <n v="30489"/>
    <n v="27845"/>
    <n v="12243"/>
    <n v="6260"/>
    <x v="62"/>
    <n v="1299.2646999999999"/>
    <n v="1.016"/>
    <n v="0.56418067783665704"/>
    <n v="0"/>
  </r>
  <r>
    <n v="112"/>
    <s v="SLV"/>
    <s v="El Salvador"/>
    <s v="San Salvador"/>
    <x v="3"/>
    <x v="63"/>
    <x v="63"/>
    <n v="6231066"/>
    <n v="6114034"/>
    <n v="5958482"/>
    <n v="5367179"/>
    <n v="4508992"/>
    <n v="3619090"/>
    <x v="63"/>
    <n v="301.14499999999998"/>
    <n v="1.0158"/>
    <n v="0.54615176450777525"/>
    <n v="0.08"/>
  </r>
  <r>
    <n v="21"/>
    <s v="GBR"/>
    <s v="United Kingdom"/>
    <s v="London"/>
    <x v="2"/>
    <x v="64"/>
    <x v="64"/>
    <n v="65224364"/>
    <n v="62760039"/>
    <n v="58850043"/>
    <n v="57210442"/>
    <n v="56326328"/>
    <n v="55650166"/>
    <x v="64"/>
    <n v="277.9289"/>
    <n v="1.0158"/>
    <n v="0.54615176450777525"/>
    <n v="0.85"/>
  </r>
  <r>
    <n v="153"/>
    <s v="TTO"/>
    <s v="Trinidad and Tobago"/>
    <s v="Port-of-Spain"/>
    <x v="3"/>
    <x v="65"/>
    <x v="65"/>
    <n v="1460177"/>
    <n v="1410296"/>
    <n v="1332203"/>
    <n v="1266518"/>
    <n v="1127852"/>
    <n v="988890"/>
    <x v="65"/>
    <n v="298.44909999999999"/>
    <n v="1.0155000000000001"/>
    <n v="0.51910839451445245"/>
    <n v="0.02"/>
  </r>
  <r>
    <n v="51"/>
    <s v="VEN"/>
    <s v="Venezuela"/>
    <s v="Caracas"/>
    <x v="4"/>
    <x v="66"/>
    <x v="66"/>
    <n v="30529716"/>
    <n v="28715022"/>
    <n v="24427729"/>
    <n v="19750579"/>
    <n v="15210443"/>
    <n v="11355475"/>
    <x v="66"/>
    <n v="30.882000000000001"/>
    <n v="1.0154000000000001"/>
    <n v="0.51009393785001156"/>
    <n v="0.35"/>
  </r>
  <r>
    <n v="71"/>
    <s v="NLD"/>
    <s v="Netherlands"/>
    <s v="Amsterdam"/>
    <x v="2"/>
    <x v="67"/>
    <x v="67"/>
    <n v="17041107"/>
    <n v="16617116"/>
    <n v="15899135"/>
    <n v="14944548"/>
    <n v="14130387"/>
    <n v="13037686"/>
    <x v="67"/>
    <n v="419.68970000000002"/>
    <n v="1.0153000000000001"/>
    <n v="0.50107948118557066"/>
    <n v="0.22"/>
  </r>
  <r>
    <n v="207"/>
    <s v="GGY"/>
    <s v="Guernsey"/>
    <s v="Saint Peter Port"/>
    <x v="2"/>
    <x v="68"/>
    <x v="68"/>
    <n v="61629"/>
    <n v="60782"/>
    <n v="59114"/>
    <n v="57727"/>
    <n v="52860"/>
    <n v="52656"/>
    <x v="68"/>
    <n v="811.55129999999997"/>
    <n v="1.0150999999999999"/>
    <n v="0.48305056785666883"/>
    <n v="0"/>
  </r>
  <r>
    <n v="3"/>
    <s v="USA"/>
    <s v="United States"/>
    <s v="Washington, D.C."/>
    <x v="3"/>
    <x v="69"/>
    <x v="69"/>
    <n v="324607776"/>
    <n v="311182845"/>
    <n v="282398554"/>
    <n v="248083732"/>
    <n v="223140018"/>
    <n v="200328340"/>
    <x v="69"/>
    <n v="36.093499999999999"/>
    <n v="1.0149999999999999"/>
    <n v="0.47403611119222794"/>
    <n v="4.24"/>
  </r>
  <r>
    <n v="56"/>
    <s v="PRK"/>
    <s v="North Korea"/>
    <s v="Pyongyang"/>
    <x v="0"/>
    <x v="70"/>
    <x v="70"/>
    <n v="25258015"/>
    <n v="24686435"/>
    <n v="23367059"/>
    <n v="20799523"/>
    <n v="17973650"/>
    <n v="14996879"/>
    <x v="70"/>
    <n v="216.27549999999999"/>
    <n v="1.0146999999999999"/>
    <n v="0.4469927411989052"/>
    <n v="0.33"/>
  </r>
  <r>
    <n v="81"/>
    <s v="BEL"/>
    <s v="Belgium"/>
    <s v="Brussels"/>
    <x v="2"/>
    <x v="71"/>
    <x v="71"/>
    <n v="11248303"/>
    <n v="10877947"/>
    <n v="10264343"/>
    <n v="9959560"/>
    <n v="9828986"/>
    <n v="9629376"/>
    <x v="71"/>
    <n v="381.81110000000001"/>
    <n v="1.0145999999999999"/>
    <n v="0.4379782845344643"/>
    <n v="0.15"/>
  </r>
  <r>
    <n v="209"/>
    <s v="FRO"/>
    <s v="Faroe Islands"/>
    <s v="TÃ³rshavn"/>
    <x v="2"/>
    <x v="72"/>
    <x v="72"/>
    <n v="48816"/>
    <n v="48410"/>
    <n v="45660"/>
    <n v="47479"/>
    <n v="43054"/>
    <n v="38416"/>
    <x v="72"/>
    <n v="38.112000000000002"/>
    <n v="1.0143"/>
    <n v="0.41093491454114162"/>
    <n v="0"/>
  </r>
  <r>
    <n v="208"/>
    <s v="GRL"/>
    <s v="Greenland"/>
    <s v="Nuuk"/>
    <x v="3"/>
    <x v="73"/>
    <x v="73"/>
    <n v="55895"/>
    <n v="56351"/>
    <n v="56184"/>
    <n v="55599"/>
    <n v="50106"/>
    <n v="45434"/>
    <x v="73"/>
    <n v="2.6100000000000002E-2"/>
    <n v="1.0141"/>
    <n v="0.39290600121225977"/>
    <n v="0"/>
  </r>
  <r>
    <n v="189"/>
    <s v="CUW"/>
    <s v="Curacao"/>
    <s v="Willemstad"/>
    <x v="3"/>
    <x v="74"/>
    <x v="74"/>
    <n v="169572"/>
    <n v="159380"/>
    <n v="141424"/>
    <n v="155446"/>
    <n v="156851"/>
    <n v="150385"/>
    <x v="74"/>
    <n v="430.54730000000001"/>
    <n v="1.014"/>
    <n v="0.38389154454781887"/>
    <n v="0"/>
  </r>
  <r>
    <n v="231"/>
    <s v="FLK"/>
    <s v="Falkland Islands"/>
    <s v="Stanley"/>
    <x v="4"/>
    <x v="75"/>
    <x v="75"/>
    <n v="3408"/>
    <n v="3187"/>
    <n v="3080"/>
    <n v="2332"/>
    <n v="2240"/>
    <n v="2274"/>
    <x v="75"/>
    <n v="0.3105"/>
    <n v="1.0138"/>
    <n v="0.36586263121893708"/>
    <n v="0"/>
  </r>
  <r>
    <n v="91"/>
    <s v="AZE"/>
    <s v="Azerbaijan"/>
    <s v="Baku"/>
    <x v="0"/>
    <x v="76"/>
    <x v="76"/>
    <n v="9863480"/>
    <n v="9237202"/>
    <n v="8190337"/>
    <n v="7427836"/>
    <n v="6383060"/>
    <n v="5425317"/>
    <x v="76"/>
    <n v="119.6082"/>
    <n v="1.0134000000000001"/>
    <n v="0.32980480456117345"/>
    <n v="0.13"/>
  </r>
  <r>
    <n v="129"/>
    <s v="KWT"/>
    <s v="Kuwait"/>
    <s v="Kuwait City"/>
    <x v="0"/>
    <x v="77"/>
    <x v="77"/>
    <n v="3908743"/>
    <n v="2943356"/>
    <n v="1934901"/>
    <n v="1674938"/>
    <n v="1493870"/>
    <n v="802786"/>
    <x v="77"/>
    <n v="239.5821"/>
    <n v="1.0132000000000001"/>
    <n v="0.3117758912322916"/>
    <n v="0.05"/>
  </r>
  <r>
    <n v="204"/>
    <s v="DMA"/>
    <s v="Dominica"/>
    <s v="Roseau"/>
    <x v="3"/>
    <x v="78"/>
    <x v="78"/>
    <n v="70007"/>
    <n v="68755"/>
    <n v="68346"/>
    <n v="69481"/>
    <n v="72978"/>
    <n v="68895"/>
    <x v="78"/>
    <n v="96.853499999999997"/>
    <n v="1.0130999999999999"/>
    <n v="0.30276143456783072"/>
    <n v="0"/>
  </r>
  <r>
    <n v="174"/>
    <s v="MDV"/>
    <s v="Maldives"/>
    <s v="MalÃ©"/>
    <x v="0"/>
    <x v="79"/>
    <x v="79"/>
    <n v="435582"/>
    <n v="361575"/>
    <n v="282507"/>
    <n v="224957"/>
    <n v="164887"/>
    <n v="123243"/>
    <x v="79"/>
    <n v="1745.9567"/>
    <n v="1.0130999999999999"/>
    <n v="0.30276143456783072"/>
    <n v="0.01"/>
  </r>
  <r>
    <n v="7"/>
    <s v="BRA"/>
    <s v="Brazil"/>
    <s v="Brasilia"/>
    <x v="4"/>
    <x v="80"/>
    <x v="80"/>
    <n v="205188205"/>
    <n v="196353492"/>
    <n v="175873720"/>
    <n v="150706446"/>
    <n v="122288383"/>
    <n v="96369875"/>
    <x v="80"/>
    <n v="25.284099999999999"/>
    <n v="1.0128999999999999"/>
    <n v="0.28473252123894888"/>
    <n v="2.7"/>
  </r>
  <r>
    <n v="115"/>
    <s v="DNK"/>
    <s v="Denmark"/>
    <s v="Copenhagen"/>
    <x v="2"/>
    <x v="81"/>
    <x v="81"/>
    <n v="5677796"/>
    <n v="5550849"/>
    <n v="5340655"/>
    <n v="5144623"/>
    <n v="5125392"/>
    <n v="4922963"/>
    <x v="81"/>
    <n v="136.4984"/>
    <n v="1.0127999999999999"/>
    <n v="0.27571806457450798"/>
    <n v="7.0000000000000007E-2"/>
  </r>
  <r>
    <n v="33"/>
    <s v="ARG"/>
    <s v="Argentina"/>
    <s v="Buenos Aires"/>
    <x v="4"/>
    <x v="82"/>
    <x v="82"/>
    <n v="43257065"/>
    <n v="41100123"/>
    <n v="37070774"/>
    <n v="32637657"/>
    <n v="28024803"/>
    <n v="23842803"/>
    <x v="82"/>
    <n v="16.368300000000001"/>
    <n v="1.0125"/>
    <n v="0.24867469458118527"/>
    <n v="0.56999999999999995"/>
  </r>
  <r>
    <n v="176"/>
    <s v="BHS"/>
    <s v="Bahamas"/>
    <s v="Nassau"/>
    <x v="3"/>
    <x v="83"/>
    <x v="83"/>
    <n v="392697"/>
    <n v="373272"/>
    <n v="325014"/>
    <n v="270679"/>
    <n v="223752"/>
    <n v="179129"/>
    <x v="83"/>
    <n v="29.404299999999999"/>
    <n v="1.0125"/>
    <n v="0.24867469458118527"/>
    <n v="0.01"/>
  </r>
  <r>
    <n v="124"/>
    <s v="CRI"/>
    <s v="Costa Rica"/>
    <s v="San JosÃ©"/>
    <x v="3"/>
    <x v="84"/>
    <x v="84"/>
    <n v="4895242"/>
    <n v="4622252"/>
    <n v="3979193"/>
    <n v="3158253"/>
    <n v="2414303"/>
    <n v="1855697"/>
    <x v="84"/>
    <n v="101.3861"/>
    <n v="1.0124"/>
    <n v="0.23966023791674435"/>
    <n v="0.06"/>
  </r>
  <r>
    <n v="101"/>
    <s v="CHE"/>
    <s v="Switzerland"/>
    <s v="Bern"/>
    <x v="2"/>
    <x v="85"/>
    <x v="85"/>
    <n v="8281732"/>
    <n v="7822435"/>
    <n v="7182059"/>
    <n v="6711693"/>
    <n v="6319113"/>
    <n v="6181227"/>
    <x v="85"/>
    <n v="211.7157"/>
    <n v="1.0123"/>
    <n v="0.23064578125230345"/>
    <n v="0.11"/>
  </r>
  <r>
    <n v="164"/>
    <s v="GUY"/>
    <s v="Guyana"/>
    <s v="Georgetown"/>
    <x v="4"/>
    <x v="86"/>
    <x v="86"/>
    <n v="755031"/>
    <n v="747932"/>
    <n v="759051"/>
    <n v="747116"/>
    <n v="778176"/>
    <n v="705261"/>
    <x v="86"/>
    <n v="3.7621000000000002"/>
    <n v="1.0123"/>
    <n v="0.23064578125230345"/>
    <n v="0.01"/>
  </r>
  <r>
    <n v="65"/>
    <s v="CHL"/>
    <s v="Chile"/>
    <s v="Santiago"/>
    <x v="4"/>
    <x v="87"/>
    <x v="87"/>
    <n v="17870124"/>
    <n v="17004162"/>
    <n v="15351799"/>
    <n v="13342868"/>
    <n v="11469828"/>
    <n v="9820481"/>
    <x v="87"/>
    <n v="25.927399999999999"/>
    <n v="1.012"/>
    <n v="0.20360241125898074"/>
    <n v="0.25"/>
  </r>
  <r>
    <n v="162"/>
    <s v="FJI"/>
    <s v="Fiji"/>
    <s v="Suva"/>
    <x v="1"/>
    <x v="88"/>
    <x v="88"/>
    <n v="917200"/>
    <n v="905169"/>
    <n v="832509"/>
    <n v="780430"/>
    <n v="644582"/>
    <n v="527634"/>
    <x v="88"/>
    <n v="50.884700000000002"/>
    <n v="1.012"/>
    <n v="0.20360241125898074"/>
    <n v="0.01"/>
  </r>
  <r>
    <n v="113"/>
    <s v="SGP"/>
    <s v="Singapore"/>
    <s v="Singapore"/>
    <x v="0"/>
    <x v="89"/>
    <x v="89"/>
    <n v="5650018"/>
    <n v="5163590"/>
    <n v="4053602"/>
    <n v="3022209"/>
    <n v="2400729"/>
    <n v="2061831"/>
    <x v="89"/>
    <n v="8416.4634000000005"/>
    <n v="1.0119"/>
    <n v="0.19458795459453981"/>
    <n v="7.0000000000000007E-2"/>
  </r>
  <r>
    <n v="120"/>
    <s v="NOR"/>
    <s v="Norway"/>
    <s v="Oslo"/>
    <x v="2"/>
    <x v="90"/>
    <x v="90"/>
    <n v="5190356"/>
    <n v="4889741"/>
    <n v="4491202"/>
    <n v="4241636"/>
    <n v="4085776"/>
    <n v="3875546"/>
    <x v="90"/>
    <n v="16.782800000000002"/>
    <n v="1.0115000000000001"/>
    <n v="0.15853012793677621"/>
    <n v="7.0000000000000007E-2"/>
  </r>
  <r>
    <n v="158"/>
    <s v="CYP"/>
    <s v="Cyprus"/>
    <s v="Nicosia"/>
    <x v="2"/>
    <x v="91"/>
    <x v="91"/>
    <n v="1187280"/>
    <n v="1129686"/>
    <n v="948237"/>
    <n v="788500"/>
    <n v="679327"/>
    <n v="640804"/>
    <x v="91"/>
    <n v="135.28139999999999"/>
    <n v="1.0114000000000001"/>
    <n v="0.14951567127233528"/>
    <n v="0.02"/>
  </r>
  <r>
    <n v="201"/>
    <s v="ATG"/>
    <s v="Antigua and Barbuda"/>
    <s v="Saint Johnâ€™s"/>
    <x v="3"/>
    <x v="92"/>
    <x v="92"/>
    <n v="89941"/>
    <n v="85695"/>
    <n v="75055"/>
    <n v="63328"/>
    <n v="64888"/>
    <n v="64516"/>
    <x v="92"/>
    <n v="212.1335"/>
    <n v="1.0114000000000001"/>
    <n v="0.14951567127233528"/>
    <n v="0"/>
  </r>
  <r>
    <n v="221"/>
    <s v="VGB"/>
    <s v="British Virgin Islands"/>
    <s v="Road Town"/>
    <x v="3"/>
    <x v="93"/>
    <x v="93"/>
    <n v="29366"/>
    <n v="27556"/>
    <n v="20104"/>
    <n v="15617"/>
    <n v="11109"/>
    <n v="9581"/>
    <x v="93"/>
    <n v="207.31790000000001"/>
    <n v="1.0108999999999999"/>
    <n v="0.10444338795011074"/>
    <n v="0"/>
  </r>
  <r>
    <n v="10"/>
    <s v="MEX"/>
    <s v="Mexico"/>
    <s v="Mexico City"/>
    <x v="3"/>
    <x v="94"/>
    <x v="94"/>
    <n v="120149897"/>
    <n v="112532401"/>
    <n v="97873442"/>
    <n v="81720428"/>
    <n v="67705186"/>
    <n v="50289306"/>
    <x v="94"/>
    <n v="64.908199999999994"/>
    <n v="1.0107999999999999"/>
    <n v="9.542893128566983E-2"/>
    <n v="1.6"/>
  </r>
  <r>
    <n v="196"/>
    <s v="SYC"/>
    <s v="Seychelles"/>
    <s v="Victoria"/>
    <x v="5"/>
    <x v="95"/>
    <x v="95"/>
    <n v="99240"/>
    <n v="92409"/>
    <n v="80060"/>
    <n v="71057"/>
    <n v="65290"/>
    <n v="54379"/>
    <x v="95"/>
    <n v="236.98670000000001"/>
    <n v="1.0107999999999999"/>
    <n v="9.542893128566983E-2"/>
    <n v="0"/>
  </r>
  <r>
    <n v="154"/>
    <s v="BHR"/>
    <s v="Bahrain"/>
    <s v="Manama"/>
    <x v="0"/>
    <x v="96"/>
    <x v="96"/>
    <n v="1362142"/>
    <n v="1213645"/>
    <n v="711442"/>
    <n v="517418"/>
    <n v="362595"/>
    <n v="222555"/>
    <x v="96"/>
    <n v="1924.4875999999999"/>
    <n v="1.0107999999999999"/>
    <n v="9.542893128566983E-2"/>
    <n v="0.02"/>
  </r>
  <r>
    <n v="4"/>
    <s v="IDN"/>
    <s v="Indonesia"/>
    <s v="Jakarta"/>
    <x v="0"/>
    <x v="97"/>
    <x v="97"/>
    <n v="259091970"/>
    <n v="244016173"/>
    <n v="214072421"/>
    <n v="182159874"/>
    <n v="148177096"/>
    <n v="115228394"/>
    <x v="97"/>
    <n v="144.65289999999999"/>
    <n v="1.0106999999999999"/>
    <n v="8.6414474621228921E-2"/>
    <n v="3.45"/>
  </r>
  <r>
    <n v="165"/>
    <s v="BTN"/>
    <s v="Bhutan"/>
    <s v="Thimphu"/>
    <x v="0"/>
    <x v="98"/>
    <x v="98"/>
    <n v="743274"/>
    <n v="705516"/>
    <n v="587207"/>
    <n v="558442"/>
    <n v="415257"/>
    <n v="298894"/>
    <x v="98"/>
    <n v="20.3796"/>
    <n v="1.0105999999999999"/>
    <n v="7.7400017956788025E-2"/>
    <n v="0.01"/>
  </r>
  <r>
    <n v="193"/>
    <s v="GRD"/>
    <s v="Grenada"/>
    <s v="Saint George's"/>
    <x v="3"/>
    <x v="99"/>
    <x v="99"/>
    <n v="118980"/>
    <n v="114039"/>
    <n v="107432"/>
    <n v="99047"/>
    <n v="94838"/>
    <n v="98794"/>
    <x v="99"/>
    <n v="364.64530000000002"/>
    <n v="1.0105"/>
    <n v="6.8385561292347116E-2"/>
    <n v="0"/>
  </r>
  <r>
    <n v="224"/>
    <s v="AIA"/>
    <s v="Anguilla"/>
    <s v="The Valley"/>
    <x v="3"/>
    <x v="100"/>
    <x v="100"/>
    <n v="14525"/>
    <n v="13172"/>
    <n v="11047"/>
    <n v="8316"/>
    <n v="6560"/>
    <n v="6283"/>
    <x v="100"/>
    <n v="174.2527"/>
    <n v="1.0103"/>
    <n v="5.0356647963465298E-2"/>
    <n v="0"/>
  </r>
  <r>
    <n v="2"/>
    <s v="IND"/>
    <s v="India"/>
    <s v="New Delhi"/>
    <x v="0"/>
    <x v="101"/>
    <x v="101"/>
    <n v="1322866505"/>
    <n v="1240613620"/>
    <n v="1059633675"/>
    <n v="870452165"/>
    <n v="696828385"/>
    <n v="557501301"/>
    <x v="101"/>
    <n v="431.0675"/>
    <n v="1.01"/>
    <n v="2.3313277970142581E-2"/>
    <n v="17.77"/>
  </r>
  <r>
    <n v="18"/>
    <s v="TUR"/>
    <s v="Turkey"/>
    <s v="Ankara"/>
    <x v="0"/>
    <x v="102"/>
    <x v="102"/>
    <n v="79646178"/>
    <n v="73195345"/>
    <n v="64113547"/>
    <n v="54324142"/>
    <n v="44089069"/>
    <n v="35540990"/>
    <x v="102"/>
    <n v="108.9145"/>
    <n v="1.01"/>
    <n v="2.3313277970142581E-2"/>
    <n v="1.07"/>
  </r>
  <r>
    <n v="179"/>
    <s v="ISL"/>
    <s v="Iceland"/>
    <s v="ReykjavÃ­k"/>
    <x v="2"/>
    <x v="103"/>
    <x v="103"/>
    <n v="331060"/>
    <n v="318333"/>
    <n v="281462"/>
    <n v="255019"/>
    <n v="228263"/>
    <n v="204468"/>
    <x v="103"/>
    <n v="3.6204000000000001"/>
    <n v="1.0099"/>
    <n v="1.4298821305701674E-2"/>
    <n v="0"/>
  </r>
  <r>
    <n v="28"/>
    <s v="COL"/>
    <s v="Colombia"/>
    <s v="Bogota"/>
    <x v="4"/>
    <x v="104"/>
    <x v="104"/>
    <n v="47119728"/>
    <n v="44816108"/>
    <n v="39215135"/>
    <n v="32601393"/>
    <n v="26176195"/>
    <n v="20905254"/>
    <x v="104"/>
    <n v="45.433900000000001"/>
    <n v="1.0099"/>
    <n v="1.4298821305701674E-2"/>
    <n v="0.65"/>
  </r>
  <r>
    <n v="17"/>
    <s v="IRN"/>
    <s v="Iran"/>
    <s v="Tehran"/>
    <x v="0"/>
    <x v="105"/>
    <x v="105"/>
    <n v="81790841"/>
    <n v="75373855"/>
    <n v="65544383"/>
    <n v="55793629"/>
    <n v="38520664"/>
    <n v="28449705"/>
    <x v="105"/>
    <n v="53.7258"/>
    <n v="1.0098"/>
    <n v="5.2843646412607673E-3"/>
    <n v="1.1100000000000001"/>
  </r>
  <r>
    <n v="26"/>
    <s v="MMR"/>
    <s v="Myanmar"/>
    <s v="Nay Pyi Taw"/>
    <x v="0"/>
    <x v="106"/>
    <x v="106"/>
    <n v="51483949"/>
    <n v="49390988"/>
    <n v="45538332"/>
    <n v="40099553"/>
    <n v="33465781"/>
    <n v="27284112"/>
    <x v="106"/>
    <n v="80.078400000000002"/>
    <n v="1.0096000000000001"/>
    <n v="-1.2744548687621045E-2"/>
    <n v="0.68"/>
  </r>
  <r>
    <n v="125"/>
    <s v="IRL"/>
    <s v="Ireland"/>
    <s v="Dublin"/>
    <x v="2"/>
    <x v="107"/>
    <x v="107"/>
    <n v="4665760"/>
    <n v="4524585"/>
    <n v="3768950"/>
    <n v="3485374"/>
    <n v="3391387"/>
    <n v="2937637"/>
    <x v="107"/>
    <n v="71.479900000000001"/>
    <n v="1.0091000000000001"/>
    <n v="-5.7816832009825576E-2"/>
    <n v="0.06"/>
  </r>
  <r>
    <n v="191"/>
    <s v="GUM"/>
    <s v="Guam"/>
    <s v="HagÃ¥tÃ±a"/>
    <x v="1"/>
    <x v="108"/>
    <x v="108"/>
    <n v="167978"/>
    <n v="164905"/>
    <n v="160188"/>
    <n v="138263"/>
    <n v="110286"/>
    <n v="88300"/>
    <x v="108"/>
    <n v="312.8852"/>
    <n v="1.0088999999999999"/>
    <n v="-7.5845745338727413E-2"/>
    <n v="0"/>
  </r>
  <r>
    <n v="183"/>
    <s v="PYF"/>
    <s v="French Polynesia"/>
    <s v="Papeete"/>
    <x v="1"/>
    <x v="109"/>
    <x v="109"/>
    <n v="291787"/>
    <n v="283788"/>
    <n v="250927"/>
    <n v="211089"/>
    <n v="163591"/>
    <n v="117891"/>
    <x v="109"/>
    <n v="73.501099999999994"/>
    <n v="1.0084"/>
    <n v="-0.12091802866093194"/>
    <n v="0"/>
  </r>
  <r>
    <n v="16"/>
    <s v="VNM"/>
    <s v="Vietnam"/>
    <s v="Hanoi"/>
    <x v="0"/>
    <x v="110"/>
    <x v="110"/>
    <n v="92191398"/>
    <n v="87411012"/>
    <n v="79001142"/>
    <n v="66912613"/>
    <n v="52968270"/>
    <n v="41928849"/>
    <x v="110"/>
    <n v="296.44720000000001"/>
    <n v="1.0084"/>
    <n v="-0.12091802866093194"/>
    <n v="1.23"/>
  </r>
  <r>
    <n v="185"/>
    <s v="NCL"/>
    <s v="New Caledonia"/>
    <s v="NoumÃ©a"/>
    <x v="1"/>
    <x v="111"/>
    <x v="111"/>
    <n v="283032"/>
    <n v="261426"/>
    <n v="221537"/>
    <n v="177264"/>
    <n v="148599"/>
    <n v="110982"/>
    <x v="111"/>
    <n v="15.6097"/>
    <n v="1.0082"/>
    <n v="-0.13894694198981375"/>
    <n v="0"/>
  </r>
  <r>
    <n v="216"/>
    <s v="LIE"/>
    <s v="Liechtenstein"/>
    <s v="Vaduz"/>
    <x v="2"/>
    <x v="112"/>
    <x v="112"/>
    <n v="37355"/>
    <n v="35926"/>
    <n v="33026"/>
    <n v="28765"/>
    <n v="25003"/>
    <n v="21089"/>
    <x v="112"/>
    <n v="245.7937"/>
    <n v="1.0082"/>
    <n v="-0.13894694198981375"/>
    <n v="0"/>
  </r>
  <r>
    <n v="39"/>
    <s v="CAN"/>
    <s v="Canada"/>
    <s v="Ottawa"/>
    <x v="3"/>
    <x v="113"/>
    <x v="113"/>
    <n v="35732126"/>
    <n v="33963412"/>
    <n v="30683313"/>
    <n v="27657204"/>
    <n v="24511510"/>
    <n v="21434577"/>
    <x v="113"/>
    <n v="3.8513000000000002"/>
    <n v="1.0081"/>
    <n v="-0.14796139865425467"/>
    <n v="0.48"/>
  </r>
  <r>
    <n v="79"/>
    <s v="TUN"/>
    <s v="Tunisia"/>
    <s v="Tunis"/>
    <x v="5"/>
    <x v="114"/>
    <x v="114"/>
    <n v="11557779"/>
    <n v="10895063"/>
    <n v="9893316"/>
    <n v="8440023"/>
    <n v="6578156"/>
    <n v="5047404"/>
    <x v="114"/>
    <n v="75.521799999999999"/>
    <n v="1.0081"/>
    <n v="-0.14796139865425467"/>
    <n v="0.15"/>
  </r>
  <r>
    <n v="197"/>
    <s v="TON"/>
    <s v="Tonga"/>
    <s v="Nukuâ€˜alofa"/>
    <x v="1"/>
    <x v="115"/>
    <x v="115"/>
    <n v="106122"/>
    <n v="107383"/>
    <n v="102603"/>
    <n v="98727"/>
    <n v="96708"/>
    <n v="86484"/>
    <x v="115"/>
    <n v="143.04949999999999"/>
    <n v="1.0079"/>
    <n v="-0.16599031198313646"/>
    <n v="0"/>
  </r>
  <r>
    <n v="159"/>
    <s v="SWZ"/>
    <s v="Eswatini"/>
    <s v="Mbabane"/>
    <x v="5"/>
    <x v="116"/>
    <x v="116"/>
    <n v="1133936"/>
    <n v="1099920"/>
    <n v="1030496"/>
    <n v="854011"/>
    <n v="598564"/>
    <n v="442865"/>
    <x v="116"/>
    <n v="69.204700000000003"/>
    <n v="1.0079"/>
    <n v="-0.16599031198313646"/>
    <n v="0.02"/>
  </r>
  <r>
    <n v="87"/>
    <s v="SWE"/>
    <s v="Sweden"/>
    <s v="Stockholm"/>
    <x v="2"/>
    <x v="117"/>
    <x v="117"/>
    <n v="9849349"/>
    <n v="9381729"/>
    <n v="8871043"/>
    <n v="8548406"/>
    <n v="8311763"/>
    <n v="8027702"/>
    <x v="117"/>
    <n v="23.427600000000002"/>
    <n v="1.0079"/>
    <n v="-0.16599031198313646"/>
    <n v="0.13"/>
  </r>
  <r>
    <n v="97"/>
    <s v="ARE"/>
    <s v="United Arab Emirates"/>
    <s v="Abu Dhabi"/>
    <x v="0"/>
    <x v="118"/>
    <x v="118"/>
    <n v="8916899"/>
    <n v="8481771"/>
    <n v="3275333"/>
    <n v="1900151"/>
    <n v="1014048"/>
    <n v="298084"/>
    <x v="118"/>
    <n v="112.93219999999999"/>
    <n v="1.0078"/>
    <n v="-0.17500476864757739"/>
    <n v="0.12"/>
  </r>
  <r>
    <n v="175"/>
    <s v="BRN"/>
    <s v="Brunei"/>
    <s v="Bandar Seri Begawan"/>
    <x v="0"/>
    <x v="119"/>
    <x v="119"/>
    <n v="421437"/>
    <n v="396053"/>
    <n v="333926"/>
    <n v="261928"/>
    <n v="187921"/>
    <n v="133343"/>
    <x v="119"/>
    <n v="77.884100000000004"/>
    <n v="1.0076000000000001"/>
    <n v="-0.1930336819764592"/>
    <n v="0.01"/>
  </r>
  <r>
    <n v="161"/>
    <s v="REU"/>
    <s v="Reunion"/>
    <s v="Saint-Denis"/>
    <x v="5"/>
    <x v="120"/>
    <x v="120"/>
    <n v="922495"/>
    <n v="890130"/>
    <n v="785424"/>
    <n v="658992"/>
    <n v="551674"/>
    <n v="473925"/>
    <x v="120"/>
    <n v="387.91399999999999"/>
    <n v="1.0075000000000001"/>
    <n v="-0.2020481386409001"/>
    <n v="0.01"/>
  </r>
  <r>
    <n v="205"/>
    <s v="CYM"/>
    <s v="Cayman Islands"/>
    <s v="George Town"/>
    <x v="3"/>
    <x v="121"/>
    <x v="121"/>
    <n v="60911"/>
    <n v="54074"/>
    <n v="39658"/>
    <n v="26027"/>
    <n v="17100"/>
    <n v="10533"/>
    <x v="121"/>
    <n v="260.25"/>
    <n v="1.0074000000000001"/>
    <n v="-0.21106259530534099"/>
    <n v="0"/>
  </r>
  <r>
    <n v="24"/>
    <s v="ZAF"/>
    <s v="South Africa"/>
    <s v="Pretoria"/>
    <x v="5"/>
    <x v="122"/>
    <x v="122"/>
    <n v="55876504"/>
    <n v="51784921"/>
    <n v="46813266"/>
    <n v="39877570"/>
    <n v="29463549"/>
    <n v="22368306"/>
    <x v="122"/>
    <n v="49.051699999999997"/>
    <n v="1.0074000000000001"/>
    <n v="-0.21106259530534099"/>
    <n v="0.75"/>
  </r>
  <r>
    <n v="170"/>
    <s v="SUR"/>
    <s v="Suriname"/>
    <s v="Paramaribo"/>
    <x v="4"/>
    <x v="123"/>
    <x v="123"/>
    <n v="575475"/>
    <n v="546080"/>
    <n v="478998"/>
    <n v="412756"/>
    <n v="375112"/>
    <n v="379918"/>
    <x v="123"/>
    <n v="3.7726999999999999"/>
    <n v="1.0074000000000001"/>
    <n v="-0.21106259530534099"/>
    <n v="0.01"/>
  </r>
  <r>
    <n v="194"/>
    <s v="FSM"/>
    <s v="Micronesia"/>
    <s v="Palikir"/>
    <x v="1"/>
    <x v="124"/>
    <x v="124"/>
    <n v="109462"/>
    <n v="107588"/>
    <n v="111709"/>
    <n v="98603"/>
    <n v="76299"/>
    <n v="58989"/>
    <x v="124"/>
    <n v="162.6268"/>
    <n v="1.0073000000000001"/>
    <n v="-0.22007705196978192"/>
    <n v="0"/>
  </r>
  <r>
    <n v="171"/>
    <s v="CPV"/>
    <s v="Cape Verde"/>
    <s v="Praia"/>
    <x v="5"/>
    <x v="125"/>
    <x v="125"/>
    <n v="552166"/>
    <n v="521212"/>
    <n v="458251"/>
    <n v="364563"/>
    <n v="317234"/>
    <n v="287262"/>
    <x v="125"/>
    <n v="147.07390000000001"/>
    <n v="1.0073000000000001"/>
    <n v="-0.22007705196978192"/>
    <n v="0.01"/>
  </r>
  <r>
    <n v="38"/>
    <s v="UKR"/>
    <s v="Ukraine"/>
    <s v="Kiev"/>
    <x v="2"/>
    <x v="126"/>
    <x v="126"/>
    <n v="44982564"/>
    <n v="45683020"/>
    <n v="48879755"/>
    <n v="51589817"/>
    <n v="49973920"/>
    <n v="47279086"/>
    <x v="126"/>
    <n v="65.785799999999995"/>
    <n v="1.0071000000000001"/>
    <n v="-0.23810596529866374"/>
    <n v="0.5"/>
  </r>
  <r>
    <n v="227"/>
    <s v="TUV"/>
    <s v="Tuvalu"/>
    <s v="Funafuti"/>
    <x v="1"/>
    <x v="127"/>
    <x v="127"/>
    <n v="10877"/>
    <n v="10550"/>
    <n v="9638"/>
    <n v="9182"/>
    <n v="7731"/>
    <n v="5814"/>
    <x v="127"/>
    <n v="435.07690000000002"/>
    <n v="1.0071000000000001"/>
    <n v="-0.23810596529866374"/>
    <n v="0"/>
  </r>
  <r>
    <n v="228"/>
    <s v="BLM"/>
    <s v="Saint Barthelemy"/>
    <s v="Gustavia"/>
    <x v="3"/>
    <x v="128"/>
    <x v="128"/>
    <n v="9643"/>
    <n v="8988"/>
    <n v="7082"/>
    <n v="5168"/>
    <n v="2983"/>
    <n v="2417"/>
    <x v="128"/>
    <n v="522.23810000000003"/>
    <n v="1.0068999999999999"/>
    <n v="-0.25613487862756557"/>
    <n v="0"/>
  </r>
  <r>
    <n v="135"/>
    <s v="MDA"/>
    <s v="Moldova"/>
    <s v="Chisinau"/>
    <x v="2"/>
    <x v="129"/>
    <x v="129"/>
    <n v="3277388"/>
    <n v="3678186"/>
    <n v="4251573"/>
    <n v="4480199"/>
    <n v="4103240"/>
    <n v="3711140"/>
    <x v="129"/>
    <n v="96.702600000000004"/>
    <n v="1.0068999999999999"/>
    <n v="-0.25613487862756557"/>
    <n v="0.04"/>
  </r>
  <r>
    <n v="44"/>
    <s v="PER"/>
    <s v="Peru"/>
    <s v="Lima"/>
    <x v="4"/>
    <x v="130"/>
    <x v="130"/>
    <n v="30711863"/>
    <n v="29229572"/>
    <n v="26654439"/>
    <n v="22109099"/>
    <n v="17492406"/>
    <n v="13562371"/>
    <x v="130"/>
    <n v="26.493300000000001"/>
    <n v="1.0067999999999999"/>
    <n v="-0.26514933529200646"/>
    <n v="0.43"/>
  </r>
  <r>
    <n v="55"/>
    <s v="AUS"/>
    <s v="Australia"/>
    <s v="Canberra"/>
    <x v="1"/>
    <x v="131"/>
    <x v="131"/>
    <n v="23820236"/>
    <n v="22019168"/>
    <n v="19017963"/>
    <n v="17048003"/>
    <n v="14706322"/>
    <n v="12595034"/>
    <x v="131"/>
    <n v="3.4032"/>
    <n v="1.0066999999999999"/>
    <n v="-0.27416379195644736"/>
    <n v="0.33"/>
  </r>
  <r>
    <n v="203"/>
    <s v="AND"/>
    <s v="Andorra"/>
    <s v="Andorra la Vella"/>
    <x v="2"/>
    <x v="132"/>
    <x v="132"/>
    <n v="71746"/>
    <n v="71519"/>
    <n v="66097"/>
    <n v="53569"/>
    <n v="35611"/>
    <n v="19860"/>
    <x v="132"/>
    <n v="170.5641"/>
    <n v="1.0065999999999999"/>
    <n v="-0.28317824862088825"/>
    <n v="0"/>
  </r>
  <r>
    <n v="84"/>
    <s v="DOM"/>
    <s v="Dominican Republic"/>
    <s v="Santo Domingo"/>
    <x v="3"/>
    <x v="133"/>
    <x v="133"/>
    <n v="10405832"/>
    <n v="9775755"/>
    <n v="8540791"/>
    <n v="7129004"/>
    <n v="5755800"/>
    <n v="4475871"/>
    <x v="133"/>
    <n v="230.70869999999999"/>
    <n v="1.0065999999999999"/>
    <n v="-0.28317824862088825"/>
    <n v="0.14000000000000001"/>
  </r>
  <r>
    <n v="66"/>
    <s v="KAZ"/>
    <s v="Kazakhstan"/>
    <s v="Nursultan"/>
    <x v="0"/>
    <x v="134"/>
    <x v="134"/>
    <n v="17835909"/>
    <n v="16627837"/>
    <n v="15236253"/>
    <n v="16866563"/>
    <n v="14172710"/>
    <n v="12265305"/>
    <x v="134"/>
    <n v="7.1188000000000002"/>
    <n v="1.0064"/>
    <n v="-0.3012071619497701"/>
    <n v="0.24"/>
  </r>
  <r>
    <n v="40"/>
    <s v="MAR"/>
    <s v="Morocco"/>
    <s v="Rabat"/>
    <x v="5"/>
    <x v="135"/>
    <x v="135"/>
    <n v="34680458"/>
    <n v="32464865"/>
    <n v="28554415"/>
    <n v="24570814"/>
    <n v="19678444"/>
    <n v="15274351"/>
    <x v="135"/>
    <n v="83.882999999999996"/>
    <n v="1.0064"/>
    <n v="-0.3012071619497701"/>
    <n v="0.47"/>
  </r>
  <r>
    <n v="195"/>
    <s v="JEY"/>
    <s v="Jersey"/>
    <s v="Saint Helier"/>
    <x v="2"/>
    <x v="136"/>
    <x v="136"/>
    <n v="100561"/>
    <n v="96151"/>
    <n v="86192"/>
    <n v="82874"/>
    <n v="75124"/>
    <n v="68347"/>
    <x v="136"/>
    <n v="954.9828"/>
    <n v="1.0063"/>
    <n v="-0.31022161861421099"/>
    <n v="0"/>
  </r>
  <r>
    <n v="8"/>
    <s v="BGD"/>
    <s v="Bangladesh"/>
    <s v="Dhaka"/>
    <x v="0"/>
    <x v="137"/>
    <x v="137"/>
    <n v="157830000"/>
    <n v="148391139"/>
    <n v="129193327"/>
    <n v="107147651"/>
    <n v="83929765"/>
    <n v="67541860"/>
    <x v="137"/>
    <n v="1160.0350000000001"/>
    <n v="1.0061"/>
    <n v="-0.32825053194309278"/>
    <n v="2.15"/>
  </r>
  <r>
    <n v="147"/>
    <s v="LSO"/>
    <s v="Lesotho"/>
    <s v="Maseru"/>
    <x v="5"/>
    <x v="138"/>
    <x v="138"/>
    <n v="2118521"/>
    <n v="2022747"/>
    <n v="1998630"/>
    <n v="1798997"/>
    <n v="1407672"/>
    <n v="1023481"/>
    <x v="138"/>
    <n v="75.962000000000003"/>
    <n v="1.0061"/>
    <n v="-0.32825053194309278"/>
    <n v="0.03"/>
  </r>
  <r>
    <n v="123"/>
    <s v="NZL"/>
    <s v="New Zealand"/>
    <s v="Wellington"/>
    <x v="1"/>
    <x v="139"/>
    <x v="139"/>
    <n v="4590590"/>
    <n v="4346338"/>
    <n v="3855266"/>
    <n v="3397389"/>
    <n v="3147168"/>
    <n v="2824061"/>
    <x v="139"/>
    <n v="19.171600000000002"/>
    <n v="1.0059"/>
    <n v="-0.34627944527197463"/>
    <n v="7.0000000000000007E-2"/>
  </r>
  <r>
    <n v="73"/>
    <s v="KHM"/>
    <s v="Cambodia"/>
    <s v="Phnom Penh"/>
    <x v="0"/>
    <x v="140"/>
    <x v="140"/>
    <n v="15417523"/>
    <n v="14363532"/>
    <n v="12118841"/>
    <n v="8910808"/>
    <n v="6198959"/>
    <n v="6708525"/>
    <x v="140"/>
    <n v="92.622100000000003"/>
    <n v="1.0059"/>
    <n v="-0.34627944527197463"/>
    <n v="0.21"/>
  </r>
  <r>
    <n v="107"/>
    <s v="LBY"/>
    <s v="Libya"/>
    <s v="Tripoli"/>
    <x v="5"/>
    <x v="141"/>
    <x v="141"/>
    <n v="6192235"/>
    <n v="6491988"/>
    <n v="5154790"/>
    <n v="4236983"/>
    <n v="2962720"/>
    <n v="1909177"/>
    <x v="141"/>
    <n v="3.8717000000000001"/>
    <n v="1.0058"/>
    <n v="-0.35529390193641552"/>
    <n v="0.09"/>
  </r>
  <r>
    <n v="67"/>
    <s v="ECU"/>
    <s v="Ecuador"/>
    <s v="Quito"/>
    <x v="4"/>
    <x v="142"/>
    <x v="142"/>
    <n v="16195902"/>
    <n v="14989585"/>
    <n v="12626507"/>
    <n v="10449837"/>
    <n v="8135845"/>
    <n v="6172215"/>
    <x v="142"/>
    <n v="65.022900000000007"/>
    <n v="1.0058"/>
    <n v="-0.35529390193641552"/>
    <n v="0.23"/>
  </r>
  <r>
    <n v="45"/>
    <s v="MYS"/>
    <s v="Malaysia"/>
    <s v="Kuala Lumpur"/>
    <x v="0"/>
    <x v="143"/>
    <x v="143"/>
    <n v="31068833"/>
    <n v="28717731"/>
    <n v="22945150"/>
    <n v="17517054"/>
    <n v="13215707"/>
    <n v="10306508"/>
    <x v="143"/>
    <n v="102.5934"/>
    <n v="1.0058"/>
    <n v="-0.35529390193641552"/>
    <n v="0.43"/>
  </r>
  <r>
    <n v="109"/>
    <s v="PRY"/>
    <s v="Paraguay"/>
    <s v="AsunciÃ³n"/>
    <x v="4"/>
    <x v="144"/>
    <x v="144"/>
    <n v="6177950"/>
    <n v="5768613"/>
    <n v="5123819"/>
    <n v="4059195"/>
    <n v="3078912"/>
    <n v="2408787"/>
    <x v="144"/>
    <n v="16.670500000000001"/>
    <n v="1.0057"/>
    <n v="-0.36430835860085642"/>
    <n v="0.09"/>
  </r>
  <r>
    <n v="80"/>
    <s v="BOL"/>
    <s v="Bolivia"/>
    <s v="Sucre"/>
    <x v="4"/>
    <x v="145"/>
    <x v="145"/>
    <n v="11090085"/>
    <n v="10223270"/>
    <n v="8592656"/>
    <n v="7096194"/>
    <n v="5736088"/>
    <n v="4585693"/>
    <x v="145"/>
    <n v="11.1272"/>
    <n v="1.0056"/>
    <n v="-0.37332281526529731"/>
    <n v="0.15"/>
  </r>
  <r>
    <n v="233"/>
    <s v="TKL"/>
    <s v="Tokelau"/>
    <s v="Nukunonu"/>
    <x v="1"/>
    <x v="146"/>
    <x v="146"/>
    <n v="1454"/>
    <n v="1367"/>
    <n v="1666"/>
    <n v="1669"/>
    <n v="1647"/>
    <n v="1714"/>
    <x v="146"/>
    <n v="155.91669999999999"/>
    <n v="1.0056"/>
    <n v="-0.37332281526529731"/>
    <n v="0"/>
  </r>
  <r>
    <n v="127"/>
    <s v="OMN"/>
    <s v="Oman"/>
    <s v="Muscat"/>
    <x v="0"/>
    <x v="147"/>
    <x v="147"/>
    <n v="4191776"/>
    <n v="2881914"/>
    <n v="2344253"/>
    <n v="1804524"/>
    <n v="1017462"/>
    <n v="670693"/>
    <x v="147"/>
    <n v="14.786099999999999"/>
    <n v="1.0052000000000001"/>
    <n v="-0.40938064192306095"/>
    <n v="0.06"/>
  </r>
  <r>
    <n v="83"/>
    <s v="JOR"/>
    <s v="Jordan"/>
    <s v="Amman"/>
    <x v="0"/>
    <x v="148"/>
    <x v="148"/>
    <n v="9494246"/>
    <n v="6931258"/>
    <n v="5056174"/>
    <n v="3480587"/>
    <n v="2216903"/>
    <n v="1557374"/>
    <x v="148"/>
    <n v="126.32210000000001"/>
    <n v="1.0052000000000001"/>
    <n v="-0.40938064192306095"/>
    <n v="0.14000000000000001"/>
  </r>
  <r>
    <n v="82"/>
    <s v="HTI"/>
    <s v="Haiti"/>
    <s v="Port-au-Prince"/>
    <x v="3"/>
    <x v="149"/>
    <x v="149"/>
    <n v="10563757"/>
    <n v="9842880"/>
    <n v="8360225"/>
    <n v="6925331"/>
    <n v="5646676"/>
    <n v="4680812"/>
    <x v="149"/>
    <n v="417.47730000000001"/>
    <n v="1.0052000000000001"/>
    <n v="-0.40938064192306095"/>
    <n v="0.15"/>
  </r>
  <r>
    <n v="173"/>
    <s v="MLT"/>
    <s v="Malta"/>
    <s v="Valletta"/>
    <x v="2"/>
    <x v="150"/>
    <x v="150"/>
    <n v="456579"/>
    <n v="418755"/>
    <n v="399212"/>
    <n v="365392"/>
    <n v="333587"/>
    <n v="315414"/>
    <x v="150"/>
    <n v="1687.6139000000001"/>
    <n v="1.0051000000000001"/>
    <n v="-0.41839509858750185"/>
    <n v="0.01"/>
  </r>
  <r>
    <n v="167"/>
    <s v="MAC"/>
    <s v="Macau"/>
    <s v="Concelho de Macau"/>
    <x v="0"/>
    <x v="151"/>
    <x v="151"/>
    <n v="615239"/>
    <n v="557297"/>
    <n v="431896"/>
    <n v="350227"/>
    <n v="245332"/>
    <n v="247284"/>
    <x v="151"/>
    <n v="23172.2667"/>
    <n v="1.0047999999999999"/>
    <n v="-0.44543846858084463"/>
    <n v="0.01"/>
  </r>
  <r>
    <n v="225"/>
    <s v="NRU"/>
    <s v="Nauru"/>
    <s v="Yaren"/>
    <x v="1"/>
    <x v="152"/>
    <x v="152"/>
    <n v="11185"/>
    <n v="10241"/>
    <n v="10377"/>
    <n v="9598"/>
    <n v="7635"/>
    <n v="6663"/>
    <x v="128"/>
    <n v="603.23810000000003"/>
    <n v="1.0045999999999999"/>
    <n v="-0.46346738190972642"/>
    <n v="0"/>
  </r>
  <r>
    <n v="168"/>
    <s v="LUX"/>
    <s v="Luxembourg"/>
    <s v="Luxembourg"/>
    <x v="2"/>
    <x v="153"/>
    <x v="153"/>
    <n v="569408"/>
    <n v="507070"/>
    <n v="435628"/>
    <n v="381267"/>
    <n v="363741"/>
    <n v="339342"/>
    <x v="152"/>
    <n v="250.42500000000001"/>
    <n v="1.0044999999999999"/>
    <n v="-0.47248183857416731"/>
    <n v="0.01"/>
  </r>
  <r>
    <n v="41"/>
    <s v="SAU"/>
    <s v="Saudi Arabia"/>
    <s v="Riyadh"/>
    <x v="0"/>
    <x v="154"/>
    <x v="154"/>
    <n v="32749848"/>
    <n v="29411929"/>
    <n v="21547390"/>
    <n v="16004763"/>
    <n v="10171710"/>
    <n v="6106191"/>
    <x v="153"/>
    <n v="16.936800000000002"/>
    <n v="1.0044999999999999"/>
    <n v="-0.47248183857416731"/>
    <n v="0.46"/>
  </r>
  <r>
    <n v="212"/>
    <s v="TCA"/>
    <s v="Turks and Caicos Islands"/>
    <s v="Cockburn Town"/>
    <x v="3"/>
    <x v="155"/>
    <x v="155"/>
    <n v="36538"/>
    <n v="29726"/>
    <n v="18744"/>
    <n v="11709"/>
    <n v="7598"/>
    <n v="5665"/>
    <x v="154"/>
    <n v="48.209899999999998"/>
    <n v="1.0044"/>
    <n v="-0.48149629523860821"/>
    <n v="0"/>
  </r>
  <r>
    <n v="177"/>
    <s v="BLZ"/>
    <s v="Belize"/>
    <s v="Belmopan"/>
    <x v="3"/>
    <x v="156"/>
    <x v="156"/>
    <n v="359871"/>
    <n v="322106"/>
    <n v="240406"/>
    <n v="182589"/>
    <n v="145133"/>
    <n v="120905"/>
    <x v="155"/>
    <n v="17.646599999999999"/>
    <n v="1.0044"/>
    <n v="-0.48149629523860821"/>
    <n v="0.01"/>
  </r>
  <r>
    <n v="68"/>
    <s v="GTM"/>
    <s v="Guatemala"/>
    <s v="Guatemala City"/>
    <x v="3"/>
    <x v="157"/>
    <x v="157"/>
    <n v="16001107"/>
    <n v="14543121"/>
    <n v="11735894"/>
    <n v="9084780"/>
    <n v="6987767"/>
    <n v="5453208"/>
    <x v="156"/>
    <n v="163.8725"/>
    <n v="1.0043"/>
    <n v="-0.49051075190304916"/>
    <n v="0.22"/>
  </r>
  <r>
    <n v="128"/>
    <s v="PAN"/>
    <s v="Panama"/>
    <s v="Panama City"/>
    <x v="3"/>
    <x v="158"/>
    <x v="158"/>
    <n v="3957099"/>
    <n v="3623617"/>
    <n v="3001731"/>
    <n v="2449968"/>
    <n v="1956987"/>
    <n v="1516188"/>
    <x v="157"/>
    <n v="58.456099999999999"/>
    <n v="1.0043"/>
    <n v="-0.49051075190304916"/>
    <n v="0.06"/>
  </r>
  <r>
    <n v="160"/>
    <s v="DJI"/>
    <s v="Djibouti"/>
    <s v="Djibouti"/>
    <x v="5"/>
    <x v="159"/>
    <x v="159"/>
    <n v="1006259"/>
    <n v="919199"/>
    <n v="742033"/>
    <n v="577173"/>
    <n v="324121"/>
    <n v="144379"/>
    <x v="158"/>
    <n v="48.3125"/>
    <n v="1.004"/>
    <n v="-0.51755412189637184"/>
    <n v="0.01"/>
  </r>
  <r>
    <n v="145"/>
    <s v="NAM"/>
    <s v="Namibia"/>
    <s v="Windhoek"/>
    <x v="5"/>
    <x v="160"/>
    <x v="160"/>
    <n v="2282704"/>
    <n v="2099271"/>
    <n v="1819141"/>
    <n v="1369011"/>
    <n v="975994"/>
    <n v="754467"/>
    <x v="159"/>
    <n v="3.1092"/>
    <n v="1.0038"/>
    <n v="-0.53558303522525363"/>
    <n v="0.03"/>
  </r>
  <r>
    <n v="106"/>
    <s v="NIC"/>
    <s v="Nicaragua"/>
    <s v="Managua"/>
    <x v="3"/>
    <x v="161"/>
    <x v="161"/>
    <n v="6298598"/>
    <n v="5855734"/>
    <n v="5123222"/>
    <n v="4227820"/>
    <n v="3303309"/>
    <n v="2444767"/>
    <x v="160"/>
    <n v="53.296199999999999"/>
    <n v="1.0038"/>
    <n v="-0.53558303522525363"/>
    <n v="0.09"/>
  </r>
  <r>
    <n v="103"/>
    <s v="LAO"/>
    <s v="Laos"/>
    <s v="Vientiane"/>
    <x v="0"/>
    <x v="162"/>
    <x v="162"/>
    <n v="6787419"/>
    <n v="6323418"/>
    <n v="5430853"/>
    <n v="4314443"/>
    <n v="3297519"/>
    <n v="2675283"/>
    <x v="161"/>
    <n v="31.796800000000001"/>
    <n v="1.0038"/>
    <n v="-0.53558303522525363"/>
    <n v="0.09"/>
  </r>
  <r>
    <n v="111"/>
    <s v="TKM"/>
    <s v="Turkmenistan"/>
    <s v="Ashgabat"/>
    <x v="0"/>
    <x v="163"/>
    <x v="163"/>
    <n v="5766431"/>
    <n v="5267970"/>
    <n v="4569132"/>
    <n v="3720278"/>
    <n v="2862903"/>
    <n v="2201432"/>
    <x v="162"/>
    <n v="13.1751"/>
    <n v="1.0038"/>
    <n v="-0.53558303522525363"/>
    <n v="0.08"/>
  </r>
  <r>
    <n v="13"/>
    <s v="PHL"/>
    <s v="Philippines"/>
    <s v="Manila"/>
    <x v="0"/>
    <x v="164"/>
    <x v="164"/>
    <n v="103031365"/>
    <n v="94636700"/>
    <n v="77958223"/>
    <n v="61558898"/>
    <n v="48419546"/>
    <n v="37435586"/>
    <x v="163"/>
    <n v="337.54340000000002"/>
    <n v="1.0037"/>
    <n v="-0.54459749188969453"/>
    <n v="1.45"/>
  </r>
  <r>
    <n v="134"/>
    <s v="MNG"/>
    <s v="Mongolia"/>
    <s v="Ulaanbaatar"/>
    <x v="0"/>
    <x v="165"/>
    <x v="165"/>
    <n v="2964749"/>
    <n v="2702520"/>
    <n v="2450979"/>
    <n v="2161433"/>
    <n v="1697780"/>
    <n v="1293880"/>
    <x v="164"/>
    <n v="2.1726999999999999"/>
    <n v="1.0036"/>
    <n v="-0.55361194855413554"/>
    <n v="0.04"/>
  </r>
  <r>
    <n v="89"/>
    <s v="HND"/>
    <s v="Honduras"/>
    <s v="Tegucigalpa"/>
    <x v="3"/>
    <x v="166"/>
    <x v="166"/>
    <n v="9294505"/>
    <n v="8450933"/>
    <n v="6656725"/>
    <n v="5053234"/>
    <n v="3777990"/>
    <n v="2782753"/>
    <x v="165"/>
    <n v="92.743099999999998"/>
    <n v="1.0036"/>
    <n v="-0.55361194855413554"/>
    <n v="0.13"/>
  </r>
  <r>
    <n v="155"/>
    <s v="TLS"/>
    <s v="Timor-Leste"/>
    <s v="Dili"/>
    <x v="0"/>
    <x v="167"/>
    <x v="167"/>
    <n v="1205813"/>
    <n v="1088486"/>
    <n v="878360"/>
    <n v="758106"/>
    <n v="642224"/>
    <n v="554021"/>
    <x v="166"/>
    <n v="90.177199999999999"/>
    <n v="1.0035000000000001"/>
    <n v="-0.56262640521857643"/>
    <n v="0.02"/>
  </r>
  <r>
    <n v="86"/>
    <s v="SSD"/>
    <s v="South Sudan"/>
    <s v="Juba"/>
    <x v="5"/>
    <x v="168"/>
    <x v="168"/>
    <n v="11194299"/>
    <n v="9714419"/>
    <n v="6114440"/>
    <n v="4750817"/>
    <n v="4192011"/>
    <n v="3342410"/>
    <x v="167"/>
    <n v="17.609100000000002"/>
    <n v="1.0035000000000001"/>
    <n v="-0.56262640521857643"/>
    <n v="0.14000000000000001"/>
  </r>
  <r>
    <n v="98"/>
    <s v="ISR"/>
    <s v="Israel"/>
    <s v="Jerusalem"/>
    <x v="0"/>
    <x v="169"/>
    <x v="169"/>
    <n v="8007778"/>
    <n v="7328445"/>
    <n v="6116958"/>
    <n v="4803254"/>
    <n v="3744608"/>
    <n v="2907307"/>
    <x v="168"/>
    <n v="435.1617"/>
    <n v="1.0034000000000001"/>
    <n v="-0.57164086188301733"/>
    <n v="0.11"/>
  </r>
  <r>
    <n v="110"/>
    <s v="KGZ"/>
    <s v="Kyrgyzstan"/>
    <s v="Bishkek"/>
    <x v="0"/>
    <x v="170"/>
    <x v="170"/>
    <n v="5914980"/>
    <n v="5483774"/>
    <n v="4935182"/>
    <n v="4394734"/>
    <n v="3691209"/>
    <n v="3016384"/>
    <x v="169"/>
    <n v="33.161200000000001"/>
    <n v="1.0029999999999999"/>
    <n v="-0.60769868854080089"/>
    <n v="0.08"/>
  </r>
  <r>
    <n v="14"/>
    <s v="EGY"/>
    <s v="Egypt"/>
    <s v="Cairo"/>
    <x v="5"/>
    <x v="171"/>
    <x v="171"/>
    <n v="97723799"/>
    <n v="87252413"/>
    <n v="71371371"/>
    <n v="57214630"/>
    <n v="43748556"/>
    <n v="34781986"/>
    <x v="170"/>
    <n v="110.7188"/>
    <n v="1.0029999999999999"/>
    <n v="-0.60769868854080089"/>
    <n v="1.39"/>
  </r>
  <r>
    <n v="43"/>
    <s v="UZB"/>
    <s v="Uzbekistan"/>
    <s v="Tashkent"/>
    <x v="0"/>
    <x v="172"/>
    <x v="172"/>
    <n v="30949417"/>
    <n v="28614227"/>
    <n v="24925554"/>
    <n v="20579100"/>
    <n v="15947129"/>
    <n v="12011361"/>
    <x v="171"/>
    <n v="77.397499999999994"/>
    <n v="1.0026999999999999"/>
    <n v="-0.63474205853412369"/>
    <n v="0.43"/>
  </r>
  <r>
    <n v="144"/>
    <s v="BWA"/>
    <s v="Botswana"/>
    <s v="Gaborone"/>
    <x v="5"/>
    <x v="173"/>
    <x v="173"/>
    <n v="2305171"/>
    <n v="2091664"/>
    <n v="1726985"/>
    <n v="1341474"/>
    <n v="938578"/>
    <n v="592244"/>
    <x v="172"/>
    <n v="4.5194000000000001"/>
    <n v="1.0025999999999999"/>
    <n v="-0.64375651519856458"/>
    <n v="0.03"/>
  </r>
  <r>
    <n v="34"/>
    <s v="DZA"/>
    <s v="Algeria"/>
    <s v="Algiers"/>
    <x v="5"/>
    <x v="174"/>
    <x v="174"/>
    <n v="39543154"/>
    <n v="35856344"/>
    <n v="30774621"/>
    <n v="25518074"/>
    <n v="18739378"/>
    <n v="13795915"/>
    <x v="173"/>
    <n v="18.853100000000001"/>
    <n v="1.002"/>
    <n v="-0.69784325518520995"/>
    <n v="0.56000000000000005"/>
  </r>
  <r>
    <n v="188"/>
    <s v="WSM"/>
    <s v="Samoa"/>
    <s v="Apia"/>
    <x v="1"/>
    <x v="175"/>
    <x v="175"/>
    <n v="203571"/>
    <n v="194672"/>
    <n v="184008"/>
    <n v="168186"/>
    <n v="164905"/>
    <n v="142771"/>
    <x v="174"/>
    <n v="78.248400000000004"/>
    <n v="1.0017"/>
    <n v="-0.72488662517853275"/>
    <n v="0"/>
  </r>
  <r>
    <n v="132"/>
    <s v="ERI"/>
    <s v="Eritrea"/>
    <s v="Asmara"/>
    <x v="5"/>
    <x v="176"/>
    <x v="176"/>
    <n v="3340006"/>
    <n v="3147727"/>
    <n v="2392880"/>
    <n v="2149960"/>
    <n v="1657982"/>
    <n v="1272748"/>
    <x v="175"/>
    <n v="31.326799999999999"/>
    <n v="1.0015000000000001"/>
    <n v="-0.74291553850741454"/>
    <n v="0.05"/>
  </r>
  <r>
    <n v="64"/>
    <s v="ROU"/>
    <s v="Romania"/>
    <s v="Bucharest"/>
    <x v="2"/>
    <x v="177"/>
    <x v="177"/>
    <n v="19906079"/>
    <n v="20335211"/>
    <n v="21919876"/>
    <n v="22836234"/>
    <n v="22125224"/>
    <n v="19922618"/>
    <x v="176"/>
    <n v="82.466499999999996"/>
    <n v="1.0015000000000001"/>
    <n v="-0.74291553850741454"/>
    <n v="0.25"/>
  </r>
  <r>
    <n v="49"/>
    <s v="NPL"/>
    <s v="Nepal"/>
    <s v="Kathmandu"/>
    <x v="0"/>
    <x v="178"/>
    <x v="178"/>
    <n v="27610325"/>
    <n v="27161567"/>
    <n v="24559500"/>
    <n v="19616530"/>
    <n v="15600442"/>
    <n v="12501285"/>
    <x v="177"/>
    <n v="207.55109999999999"/>
    <n v="1.0015000000000001"/>
    <n v="-0.74291553850741454"/>
    <n v="0.38"/>
  </r>
  <r>
    <n v="163"/>
    <s v="COM"/>
    <s v="Comoros"/>
    <s v="Moroni"/>
    <x v="5"/>
    <x v="179"/>
    <x v="179"/>
    <n v="730216"/>
    <n v="656024"/>
    <n v="536758"/>
    <n v="431119"/>
    <n v="328328"/>
    <n v="242351"/>
    <x v="178"/>
    <n v="449.39530000000002"/>
    <n v="1.0014000000000001"/>
    <n v="-0.75192999517185544"/>
    <n v="0.01"/>
  </r>
  <r>
    <n v="192"/>
    <s v="KIR"/>
    <s v="Kiribati"/>
    <s v="Tarawa"/>
    <x v="1"/>
    <x v="180"/>
    <x v="180"/>
    <n v="116707"/>
    <n v="107995"/>
    <n v="88826"/>
    <n v="75124"/>
    <n v="60813"/>
    <n v="57437"/>
    <x v="179"/>
    <n v="161.815"/>
    <n v="1.0014000000000001"/>
    <n v="-0.75192999517185544"/>
    <n v="0"/>
  </r>
  <r>
    <n v="172"/>
    <s v="ESH"/>
    <s v="Western Sahara"/>
    <s v="El AaiÃºn"/>
    <x v="5"/>
    <x v="181"/>
    <x v="181"/>
    <n v="491824"/>
    <n v="413296"/>
    <n v="270375"/>
    <n v="178529"/>
    <n v="116775"/>
    <n v="76371"/>
    <x v="180"/>
    <n v="2.1654"/>
    <n v="1.0013000000000001"/>
    <n v="-0.76094445183629633"/>
    <n v="0.01"/>
  </r>
  <r>
    <n v="187"/>
    <s v="STP"/>
    <s v="Sao Tome and Principe"/>
    <s v="SÃ£o TomÃ©"/>
    <x v="5"/>
    <x v="182"/>
    <x v="182"/>
    <n v="201124"/>
    <n v="182138"/>
    <n v="143714"/>
    <n v="120343"/>
    <n v="97210"/>
    <n v="77583"/>
    <x v="181"/>
    <n v="235.87139999999999"/>
    <n v="1.0011000000000001"/>
    <n v="-0.77897336516517812"/>
    <n v="0"/>
  </r>
  <r>
    <n v="5"/>
    <s v="PAK"/>
    <s v="Pakistan"/>
    <s v="Islamabad"/>
    <x v="0"/>
    <x v="183"/>
    <x v="183"/>
    <n v="210969298"/>
    <n v="194454498"/>
    <n v="154369924"/>
    <n v="115414069"/>
    <n v="80624057"/>
    <n v="59290872"/>
    <x v="182"/>
    <n v="267.40179999999998"/>
    <n v="1.0011000000000001"/>
    <n v="-0.77897336516517812"/>
    <n v="2.96"/>
  </r>
  <r>
    <n v="27"/>
    <s v="KEN"/>
    <s v="Kenya"/>
    <s v="Nairobi"/>
    <x v="5"/>
    <x v="184"/>
    <x v="184"/>
    <n v="46851488"/>
    <n v="41517895"/>
    <n v="30851606"/>
    <n v="23162269"/>
    <n v="16187124"/>
    <n v="11473087"/>
    <x v="183"/>
    <n v="93.091899999999995"/>
    <n v="1.0008999999999999"/>
    <n v="-0.79700227849408001"/>
    <n v="0.68"/>
  </r>
  <r>
    <n v="93"/>
    <s v="PNG"/>
    <s v="Papua New Guinea"/>
    <s v="Port Moresby"/>
    <x v="1"/>
    <x v="185"/>
    <x v="185"/>
    <n v="8682174"/>
    <n v="7583269"/>
    <n v="5508297"/>
    <n v="3864972"/>
    <n v="3104788"/>
    <n v="2489059"/>
    <x v="184"/>
    <n v="21.913900000000002"/>
    <n v="1.0004999999999999"/>
    <n v="-0.83306010515184359"/>
    <n v="0.13"/>
  </r>
  <r>
    <n v="47"/>
    <s v="GHA"/>
    <s v="Ghana"/>
    <s v="Accra"/>
    <x v="5"/>
    <x v="186"/>
    <x v="186"/>
    <n v="28870939"/>
    <n v="25574719"/>
    <n v="19665502"/>
    <n v="15446982"/>
    <n v="11865246"/>
    <n v="8861895"/>
    <x v="185"/>
    <n v="140.34059999999999"/>
    <n v="1.0004"/>
    <n v="-0.84207456181628448"/>
    <n v="0.42"/>
  </r>
  <r>
    <n v="74"/>
    <s v="ZWE"/>
    <s v="Zimbabwe"/>
    <s v="Harare"/>
    <x v="5"/>
    <x v="187"/>
    <x v="187"/>
    <n v="14154937"/>
    <n v="12839771"/>
    <n v="11834676"/>
    <n v="10113893"/>
    <n v="7049926"/>
    <n v="5202918"/>
    <x v="186"/>
    <n v="41.766500000000001"/>
    <n v="1.0002"/>
    <n v="-0.86010347514516639"/>
    <n v="0.2"/>
  </r>
  <r>
    <n v="95"/>
    <s v="TJK"/>
    <s v="Tajikistan"/>
    <s v="Dushanbe"/>
    <x v="0"/>
    <x v="188"/>
    <x v="188"/>
    <n v="8524063"/>
    <n v="7621779"/>
    <n v="6272998"/>
    <n v="5417860"/>
    <n v="4045965"/>
    <n v="2993019"/>
    <x v="187"/>
    <n v="69.551299999999998"/>
    <n v="1"/>
    <n v="-0.87813238847404818"/>
    <n v="0.12"/>
  </r>
  <r>
    <n v="146"/>
    <s v="GAB"/>
    <s v="Gabon"/>
    <s v="Libreville"/>
    <x v="5"/>
    <x v="189"/>
    <x v="189"/>
    <n v="2028517"/>
    <n v="1711105"/>
    <n v="1272935"/>
    <n v="983028"/>
    <n v="749078"/>
    <n v="597192"/>
    <x v="188"/>
    <n v="8.9252000000000002"/>
    <n v="1"/>
    <n v="-0.87813238847404818"/>
    <n v="0.03"/>
  </r>
  <r>
    <n v="121"/>
    <s v="LBR"/>
    <s v="Liberia"/>
    <s v="Monrovia"/>
    <x v="5"/>
    <x v="190"/>
    <x v="190"/>
    <n v="4612329"/>
    <n v="4019956"/>
    <n v="2895224"/>
    <n v="2209731"/>
    <n v="1932169"/>
    <n v="1463563"/>
    <x v="189"/>
    <n v="47.613599999999998"/>
    <n v="0.99990000000000001"/>
    <n v="-0.88714684513848907"/>
    <n v="7.0000000000000007E-2"/>
  </r>
  <r>
    <n v="46"/>
    <s v="YEM"/>
    <s v="Yemen"/>
    <s v="Sanaa"/>
    <x v="0"/>
    <x v="191"/>
    <x v="191"/>
    <n v="28516545"/>
    <n v="24743946"/>
    <n v="18628700"/>
    <n v="13375121"/>
    <n v="9204938"/>
    <n v="6843607"/>
    <x v="190"/>
    <n v="63.8232"/>
    <n v="0.99970000000000003"/>
    <n v="-0.90517575846737086"/>
    <n v="0.42"/>
  </r>
  <r>
    <n v="149"/>
    <s v="GNB"/>
    <s v="Guinea-Bissau"/>
    <s v="Bissau"/>
    <x v="5"/>
    <x v="192"/>
    <x v="192"/>
    <n v="1788919"/>
    <n v="1567220"/>
    <n v="1230849"/>
    <n v="973551"/>
    <n v="831462"/>
    <n v="591663"/>
    <x v="191"/>
    <n v="58.285600000000002"/>
    <n v="0.99950000000000006"/>
    <n v="-0.92320467179625265"/>
    <n v="0.03"/>
  </r>
  <r>
    <n v="102"/>
    <s v="SLE"/>
    <s v="Sierra Leone"/>
    <s v="Freetown"/>
    <x v="5"/>
    <x v="193"/>
    <x v="193"/>
    <n v="7314773"/>
    <n v="6436698"/>
    <n v="4584067"/>
    <n v="4325388"/>
    <n v="3367477"/>
    <n v="2778557"/>
    <x v="192"/>
    <n v="119.95699999999999"/>
    <n v="0.99939999999999996"/>
    <n v="-0.93221912846070354"/>
    <n v="0.11"/>
  </r>
  <r>
    <n v="117"/>
    <s v="CAF"/>
    <s v="Central African Republic"/>
    <s v="Bangui"/>
    <x v="5"/>
    <x v="194"/>
    <x v="194"/>
    <n v="4819333"/>
    <n v="4660067"/>
    <n v="3759170"/>
    <n v="2809221"/>
    <n v="2415276"/>
    <n v="2067356"/>
    <x v="193"/>
    <n v="8.9555000000000007"/>
    <n v="0.99919999999999998"/>
    <n v="-0.95024804178958544"/>
    <n v="7.0000000000000007E-2"/>
  </r>
  <r>
    <n v="35"/>
    <s v="IRQ"/>
    <s v="Iraq"/>
    <s v="Baghdad"/>
    <x v="0"/>
    <x v="195"/>
    <x v="195"/>
    <n v="37757813"/>
    <n v="31264875"/>
    <n v="24628858"/>
    <n v="17658381"/>
    <n v="13653369"/>
    <n v="9811347"/>
    <x v="194"/>
    <n v="101.5158"/>
    <n v="0.99919999999999998"/>
    <n v="-0.95024804178958544"/>
    <n v="0.56000000000000005"/>
  </r>
  <r>
    <n v="122"/>
    <s v="PSE"/>
    <s v="Palestine"/>
    <s v="Ramallah"/>
    <x v="0"/>
    <x v="196"/>
    <x v="196"/>
    <n v="4484614"/>
    <n v="3992278"/>
    <n v="3139954"/>
    <n v="2124609"/>
    <n v="1453620"/>
    <n v="1118241"/>
    <x v="195"/>
    <n v="844.06299999999999"/>
    <n v="0.99909999999999999"/>
    <n v="-0.95926249845402634"/>
    <n v="7.0000000000000007E-2"/>
  </r>
  <r>
    <n v="114"/>
    <s v="COG"/>
    <s v="Republic of the Congo"/>
    <s v="Brazzaville"/>
    <x v="5"/>
    <x v="197"/>
    <x v="197"/>
    <n v="5064386"/>
    <n v="4437884"/>
    <n v="3134030"/>
    <n v="2385435"/>
    <n v="1829256"/>
    <n v="1396989"/>
    <x v="196"/>
    <n v="17.4574"/>
    <n v="0.999"/>
    <n v="-0.96827695511846723"/>
    <n v="7.0000000000000007E-2"/>
  </r>
  <r>
    <n v="166"/>
    <s v="SLB"/>
    <s v="Solomon Islands"/>
    <s v="Honiara"/>
    <x v="1"/>
    <x v="198"/>
    <x v="198"/>
    <n v="612660"/>
    <n v="540394"/>
    <n v="429978"/>
    <n v="324171"/>
    <n v="233668"/>
    <n v="172833"/>
    <x v="197"/>
    <n v="25.064800000000002"/>
    <n v="0.99890000000000001"/>
    <n v="-0.97729141178290813"/>
    <n v="0.01"/>
  </r>
  <r>
    <n v="76"/>
    <s v="RWA"/>
    <s v="Rwanda"/>
    <s v="Kigali"/>
    <x v="5"/>
    <x v="199"/>
    <x v="199"/>
    <n v="11642959"/>
    <n v="10309031"/>
    <n v="8109989"/>
    <n v="7319962"/>
    <n v="5247532"/>
    <n v="3896367"/>
    <x v="198"/>
    <n v="523.07309999999995"/>
    <n v="0.99880000000000002"/>
    <n v="-0.98630586844734902"/>
    <n v="0.17"/>
  </r>
  <r>
    <n v="100"/>
    <s v="TGO"/>
    <s v="Togo"/>
    <s v="LomÃ©"/>
    <x v="5"/>
    <x v="200"/>
    <x v="200"/>
    <n v="7473229"/>
    <n v="6571855"/>
    <n v="5008035"/>
    <n v="3875947"/>
    <n v="2838110"/>
    <n v="2197383"/>
    <x v="199"/>
    <n v="155.82810000000001"/>
    <n v="0.99850000000000005"/>
    <n v="-1.0133492384406717"/>
    <n v="0.11"/>
  </r>
  <r>
    <n v="181"/>
    <s v="VUT"/>
    <s v="Vanuatu"/>
    <s v="Port-Vila"/>
    <x v="1"/>
    <x v="201"/>
    <x v="201"/>
    <n v="276438"/>
    <n v="245453"/>
    <n v="192074"/>
    <n v="150882"/>
    <n v="118156"/>
    <n v="87019"/>
    <x v="200"/>
    <n v="26.806100000000001"/>
    <n v="0.99839999999999995"/>
    <n v="-1.0223636951051227"/>
    <n v="0"/>
  </r>
  <r>
    <n v="184"/>
    <s v="GUF"/>
    <s v="French Guiana"/>
    <s v="Cayenne"/>
    <x v="4"/>
    <x v="202"/>
    <x v="202"/>
    <n v="257026"/>
    <n v="228453"/>
    <n v="164351"/>
    <n v="113931"/>
    <n v="66825"/>
    <n v="46484"/>
    <x v="201"/>
    <n v="3.6459000000000001"/>
    <n v="0.99809999999999999"/>
    <n v="-1.0494070650984453"/>
    <n v="0"/>
  </r>
  <r>
    <n v="50"/>
    <s v="MDG"/>
    <s v="Madagascar"/>
    <s v="Antananarivo"/>
    <x v="5"/>
    <x v="203"/>
    <x v="203"/>
    <n v="24850912"/>
    <n v="21731053"/>
    <n v="16216431"/>
    <n v="11882762"/>
    <n v="8948162"/>
    <n v="6639751"/>
    <x v="202"/>
    <n v="50.442300000000003"/>
    <n v="0.998"/>
    <n v="-1.0584215217628863"/>
    <n v="0.37"/>
  </r>
  <r>
    <n v="6"/>
    <s v="NGA"/>
    <s v="Nigeria"/>
    <s v="Abuja"/>
    <x v="5"/>
    <x v="204"/>
    <x v="204"/>
    <n v="183995785"/>
    <n v="160952853"/>
    <n v="122851984"/>
    <n v="95214257"/>
    <n v="72951439"/>
    <n v="55569264"/>
    <x v="203"/>
    <n v="236.57589999999999"/>
    <n v="0.998"/>
    <n v="-1.0584215217628863"/>
    <n v="2.74"/>
  </r>
  <r>
    <n v="75"/>
    <s v="GIN"/>
    <s v="Guinea"/>
    <s v="Conakry"/>
    <x v="5"/>
    <x v="205"/>
    <x v="205"/>
    <n v="11625998"/>
    <n v="10270728"/>
    <n v="8336967"/>
    <n v="6354145"/>
    <n v="4972609"/>
    <n v="4222374"/>
    <x v="204"/>
    <n v="56.371600000000001"/>
    <n v="0.99750000000000005"/>
    <n v="-1.1034938050850909"/>
    <n v="0.17"/>
  </r>
  <r>
    <n v="152"/>
    <s v="GNQ"/>
    <s v="Equatorial Guinea"/>
    <s v="Malabo"/>
    <x v="5"/>
    <x v="206"/>
    <x v="206"/>
    <n v="1346973"/>
    <n v="1094524"/>
    <n v="684977"/>
    <n v="465549"/>
    <n v="282509"/>
    <n v="316955"/>
    <x v="205"/>
    <n v="59.709400000000002"/>
    <n v="0.99729999999999996"/>
    <n v="-1.1215227184139827"/>
    <n v="0.02"/>
  </r>
  <r>
    <n v="52"/>
    <s v="CIV"/>
    <s v="Ivory Coast"/>
    <s v="Yamoussoukro"/>
    <x v="5"/>
    <x v="207"/>
    <x v="207"/>
    <n v="23596741"/>
    <n v="21120042"/>
    <n v="16799670"/>
    <n v="11910540"/>
    <n v="8303809"/>
    <n v="5477086"/>
    <x v="206"/>
    <n v="87.329499999999996"/>
    <n v="0.99660000000000004"/>
    <n v="-1.184623915065069"/>
    <n v="0.35"/>
  </r>
  <r>
    <n v="142"/>
    <s v="GMB"/>
    <s v="Gambia"/>
    <s v="Banjul"/>
    <x v="5"/>
    <x v="208"/>
    <x v="208"/>
    <n v="2253133"/>
    <n v="1937275"/>
    <n v="1437539"/>
    <n v="1040616"/>
    <n v="718586"/>
    <n v="528731"/>
    <x v="207"/>
    <n v="253.1567"/>
    <n v="0.99650000000000005"/>
    <n v="-1.1936383717295098"/>
    <n v="0.03"/>
  </r>
  <r>
    <n v="36"/>
    <s v="AFG"/>
    <s v="Afghanistan"/>
    <s v="Kabul"/>
    <x v="0"/>
    <x v="209"/>
    <x v="209"/>
    <n v="33753499"/>
    <n v="28189672"/>
    <n v="19542982"/>
    <n v="10694796"/>
    <n v="12486631"/>
    <n v="10752971"/>
    <x v="208"/>
    <n v="63.058700000000002"/>
    <n v="0.99639999999999995"/>
    <n v="-1.2026528283939608"/>
    <n v="0.52"/>
  </r>
  <r>
    <n v="12"/>
    <s v="ETH"/>
    <s v="Ethiopia"/>
    <s v="Addis Ababa"/>
    <x v="5"/>
    <x v="210"/>
    <x v="210"/>
    <n v="102471895"/>
    <n v="89237791"/>
    <n v="67031867"/>
    <n v="47878073"/>
    <n v="34945469"/>
    <n v="28308246"/>
    <x v="209"/>
    <n v="111.7268"/>
    <n v="0.99639999999999995"/>
    <n v="-1.2026528283939608"/>
    <n v="1.55"/>
  </r>
  <r>
    <n v="58"/>
    <s v="BFA"/>
    <s v="Burkina Faso"/>
    <s v="Ouagadougou"/>
    <x v="5"/>
    <x v="211"/>
    <x v="211"/>
    <n v="18718019"/>
    <n v="16116845"/>
    <n v="11882888"/>
    <n v="9131361"/>
    <n v="6932967"/>
    <n v="5611666"/>
    <x v="210"/>
    <n v="83.064099999999996"/>
    <n v="0.99629999999999996"/>
    <n v="-1.2116672850584018"/>
    <n v="0.28000000000000003"/>
  </r>
  <r>
    <n v="62"/>
    <s v="MWI"/>
    <s v="Malawi"/>
    <s v="Lilongwe"/>
    <x v="5"/>
    <x v="212"/>
    <x v="212"/>
    <n v="16938942"/>
    <n v="14718422"/>
    <n v="11229387"/>
    <n v="9539665"/>
    <n v="6267369"/>
    <n v="4625141"/>
    <x v="211"/>
    <n v="172.22"/>
    <n v="0.99619999999999997"/>
    <n v="-1.2206817417228426"/>
    <n v="0.26"/>
  </r>
  <r>
    <n v="72"/>
    <s v="SEN"/>
    <s v="Senegal"/>
    <s v="Dakar"/>
    <x v="5"/>
    <x v="213"/>
    <x v="213"/>
    <n v="14356181"/>
    <n v="12530121"/>
    <n v="9704287"/>
    <n v="7536001"/>
    <n v="5703869"/>
    <n v="4367744"/>
    <x v="212"/>
    <n v="88.025000000000006"/>
    <n v="0.99609999999999999"/>
    <n v="-1.2296961983872836"/>
    <n v="0.22"/>
  </r>
  <r>
    <n v="53"/>
    <s v="CMR"/>
    <s v="Cameroon"/>
    <s v="Yaounde"/>
    <x v="5"/>
    <x v="214"/>
    <x v="214"/>
    <n v="23012646"/>
    <n v="19878036"/>
    <n v="15091594"/>
    <n v="11430520"/>
    <n v="8519891"/>
    <n v="6452787"/>
    <x v="213"/>
    <n v="58.712800000000001"/>
    <n v="0.99570000000000003"/>
    <n v="-1.2657540250450472"/>
    <n v="0.35"/>
  </r>
  <r>
    <n v="126"/>
    <s v="MRT"/>
    <s v="Mauritania"/>
    <s v="Nouakchott"/>
    <x v="5"/>
    <x v="215"/>
    <x v="215"/>
    <n v="3946220"/>
    <n v="3419461"/>
    <n v="2695003"/>
    <n v="2006027"/>
    <n v="1506694"/>
    <n v="1122198"/>
    <x v="214"/>
    <n v="4.5951000000000004"/>
    <n v="0.99550000000000005"/>
    <n v="-1.283782938373929"/>
    <n v="0.06"/>
  </r>
  <r>
    <n v="94"/>
    <s v="HUN"/>
    <s v="Hungary"/>
    <s v="Budapest"/>
    <x v="2"/>
    <x v="216"/>
    <x v="216"/>
    <n v="9844246"/>
    <n v="9986825"/>
    <n v="10202055"/>
    <n v="10375989"/>
    <n v="10698679"/>
    <n v="10315366"/>
    <x v="215"/>
    <n v="107.1431"/>
    <n v="0.99539999999999995"/>
    <n v="-1.29279739503838"/>
    <n v="0.12"/>
  </r>
  <r>
    <n v="32"/>
    <s v="SDN"/>
    <s v="Sudan"/>
    <s v="Khartoum"/>
    <x v="5"/>
    <x v="217"/>
    <x v="217"/>
    <n v="38171178"/>
    <n v="33739933"/>
    <n v="26298773"/>
    <n v="21090886"/>
    <n v="16673586"/>
    <n v="11305206"/>
    <x v="216"/>
    <n v="24.852900000000002"/>
    <n v="0.99529999999999996"/>
    <n v="-1.3018118517028208"/>
    <n v="0.59"/>
  </r>
  <r>
    <n v="78"/>
    <s v="BDI"/>
    <s v="Burundi"/>
    <s v="Bujumbura"/>
    <x v="5"/>
    <x v="218"/>
    <x v="218"/>
    <n v="10727148"/>
    <n v="9126605"/>
    <n v="6307659"/>
    <n v="5483793"/>
    <n v="4312834"/>
    <n v="3497834"/>
    <x v="217"/>
    <n v="463.0874"/>
    <n v="0.99509999999999998"/>
    <n v="-1.3198407650317026"/>
    <n v="0.16"/>
  </r>
  <r>
    <n v="77"/>
    <s v="BEN"/>
    <s v="Benin"/>
    <s v="Porto-Novo"/>
    <x v="5"/>
    <x v="219"/>
    <x v="219"/>
    <n v="10932783"/>
    <n v="9445710"/>
    <n v="6998023"/>
    <n v="5133419"/>
    <n v="3833939"/>
    <n v="3023443"/>
    <x v="218"/>
    <n v="118.5635"/>
    <n v="0.99470000000000003"/>
    <n v="-1.3558985916894661"/>
    <n v="0.17"/>
  </r>
  <r>
    <n v="48"/>
    <s v="MOZ"/>
    <s v="Mozambique"/>
    <s v="Maputo"/>
    <x v="5"/>
    <x v="220"/>
    <x v="220"/>
    <n v="26843246"/>
    <n v="23073723"/>
    <n v="17768505"/>
    <n v="13303459"/>
    <n v="11413587"/>
    <n v="8411676"/>
    <x v="219"/>
    <n v="41.130200000000002"/>
    <n v="0.99419999999999997"/>
    <n v="-1.4009708750116807"/>
    <n v="0.41"/>
  </r>
  <r>
    <n v="63"/>
    <s v="ZMB"/>
    <s v="Zambia"/>
    <s v="Lusaka"/>
    <x v="5"/>
    <x v="221"/>
    <x v="221"/>
    <n v="16248230"/>
    <n v="13792086"/>
    <n v="9891136"/>
    <n v="7686401"/>
    <n v="5720438"/>
    <n v="4281671"/>
    <x v="220"/>
    <n v="26.5976"/>
    <n v="0.99409999999999998"/>
    <n v="-1.4099853316761217"/>
    <n v="0.25"/>
  </r>
  <r>
    <n v="22"/>
    <s v="TZA"/>
    <s v="Tanzania"/>
    <s v="Dodoma"/>
    <x v="5"/>
    <x v="222"/>
    <x v="222"/>
    <n v="52542823"/>
    <n v="45110527"/>
    <n v="34463704"/>
    <n v="26206012"/>
    <n v="19297659"/>
    <n v="13618192"/>
    <x v="221"/>
    <n v="69.303399999999996"/>
    <n v="0.99390000000000001"/>
    <n v="-1.4280142450050035"/>
    <n v="0.82"/>
  </r>
  <r>
    <n v="31"/>
    <s v="UGA"/>
    <s v="Uganda"/>
    <s v="Kampala"/>
    <x v="5"/>
    <x v="223"/>
    <x v="223"/>
    <n v="37477356"/>
    <n v="32341728"/>
    <n v="24020697"/>
    <n v="17586630"/>
    <n v="13284026"/>
    <n v="10317212"/>
    <x v="222"/>
    <n v="195.61"/>
    <n v="0.99370000000000003"/>
    <n v="-1.4460431583338853"/>
    <n v="0.59"/>
  </r>
  <r>
    <n v="70"/>
    <s v="SOM"/>
    <s v="Somalia"/>
    <s v="Mogadishu"/>
    <x v="5"/>
    <x v="224"/>
    <x v="224"/>
    <n v="13763906"/>
    <n v="12026649"/>
    <n v="8721465"/>
    <n v="6999096"/>
    <n v="5892224"/>
    <n v="3720977"/>
    <x v="223"/>
    <n v="27.597100000000001"/>
    <n v="0.99270000000000003"/>
    <n v="-1.5361877249783045"/>
    <n v="0.22"/>
  </r>
  <r>
    <n v="59"/>
    <s v="MLI"/>
    <s v="Mali"/>
    <s v="Bamako"/>
    <x v="5"/>
    <x v="225"/>
    <x v="225"/>
    <n v="18112907"/>
    <n v="15529181"/>
    <n v="11239101"/>
    <n v="8945026"/>
    <n v="7372581"/>
    <n v="6153587"/>
    <x v="224"/>
    <n v="18.2178"/>
    <n v="0.98970000000000002"/>
    <n v="-1.8066214249115615"/>
    <n v="0.28000000000000003"/>
  </r>
  <r>
    <n v="69"/>
    <s v="TCD"/>
    <s v="Chad"/>
    <s v="N'Djamena"/>
    <x v="5"/>
    <x v="226"/>
    <x v="226"/>
    <n v="14140274"/>
    <n v="11894727"/>
    <n v="8259137"/>
    <n v="5827069"/>
    <n v="4408230"/>
    <n v="3667394"/>
    <x v="225"/>
    <n v="13.8032"/>
    <n v="0.98860000000000003"/>
    <n v="-1.9057804482204215"/>
    <n v="0.22"/>
  </r>
  <r>
    <n v="42"/>
    <s v="AGO"/>
    <s v="Angola"/>
    <s v="Luanda"/>
    <x v="5"/>
    <x v="227"/>
    <x v="227"/>
    <n v="28127721"/>
    <n v="23364185"/>
    <n v="16394062"/>
    <n v="11828638"/>
    <n v="8330047"/>
    <n v="6029700"/>
    <x v="226"/>
    <n v="28.546600000000002"/>
    <n v="0.98860000000000003"/>
    <n v="-1.9057804482204215"/>
    <n v="0.45"/>
  </r>
  <r>
    <n v="182"/>
    <s v="MYT"/>
    <s v="Mayotte"/>
    <s v="Mamoudzou"/>
    <x v="5"/>
    <x v="228"/>
    <x v="228"/>
    <n v="249545"/>
    <n v="211786"/>
    <n v="159215"/>
    <n v="92659"/>
    <n v="52233"/>
    <n v="35383"/>
    <x v="227"/>
    <n v="871.92780000000005"/>
    <n v="0.98760000000000003"/>
    <n v="-1.9959250148648406"/>
    <n v="0"/>
  </r>
  <r>
    <n v="15"/>
    <s v="COD"/>
    <s v="DR Congo"/>
    <s v="Kinshasa"/>
    <x v="5"/>
    <x v="229"/>
    <x v="229"/>
    <n v="78656904"/>
    <n v="66391257"/>
    <n v="48616317"/>
    <n v="35987541"/>
    <n v="26708686"/>
    <n v="20151733"/>
    <x v="228"/>
    <n v="42.224400000000003"/>
    <n v="0.9869"/>
    <n v="-2.059026211515937"/>
    <n v="1.24"/>
  </r>
  <r>
    <n v="116"/>
    <s v="SVK"/>
    <s v="Slovakia"/>
    <s v="Bratislava"/>
    <x v="2"/>
    <x v="230"/>
    <x v="230"/>
    <n v="5424444"/>
    <n v="5396424"/>
    <n v="5376690"/>
    <n v="5261305"/>
    <n v="4973883"/>
    <n v="4522867"/>
    <x v="229"/>
    <n v="115.0856"/>
    <n v="0.9849"/>
    <n v="-2.2393153448047753"/>
    <n v="7.0000000000000007E-2"/>
  </r>
  <r>
    <n v="60"/>
    <s v="SYR"/>
    <s v="Syria"/>
    <s v="Damascus"/>
    <x v="0"/>
    <x v="231"/>
    <x v="231"/>
    <n v="19205178"/>
    <n v="22337563"/>
    <n v="16307654"/>
    <n v="12408996"/>
    <n v="8898954"/>
    <n v="6319199"/>
    <x v="230"/>
    <n v="119.47969999999999"/>
    <n v="0.98309999999999997"/>
    <n v="-2.4015755647647317"/>
    <n v="0.28000000000000003"/>
  </r>
  <r>
    <n v="54"/>
    <s v="NER"/>
    <s v="Niger"/>
    <s v="Niamey"/>
    <x v="5"/>
    <x v="232"/>
    <x v="232"/>
    <n v="20128124"/>
    <n v="16647543"/>
    <n v="11622665"/>
    <n v="8370647"/>
    <n v="6173177"/>
    <n v="4669708"/>
    <x v="231"/>
    <n v="20.685099999999998"/>
    <n v="0.98160000000000003"/>
    <n v="-2.5367924147313552"/>
    <n v="0.33"/>
  </r>
  <r>
    <n v="37"/>
    <s v="POL"/>
    <s v="Poland"/>
    <s v="Warsaw"/>
    <x v="2"/>
    <x v="233"/>
    <x v="233"/>
    <n v="38553146"/>
    <n v="38597353"/>
    <n v="38504431"/>
    <n v="38064255"/>
    <n v="35521429"/>
    <n v="32482943"/>
    <x v="232"/>
    <n v="127.46980000000001"/>
    <n v="1.009742473"/>
    <n v="9.8618155902122399E-5"/>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A0B4A-02B7-4547-A27A-36DFE0D19BE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C79" firstHeaderRow="0" firstDataRow="1" firstDataCol="0"/>
  <pivotFields count="18">
    <pivotField showAll="0"/>
    <pivotField showAll="0"/>
    <pivotField showAll="0"/>
    <pivotField showAll="0"/>
    <pivotField showAll="0">
      <items count="7">
        <item x="5"/>
        <item h="1" x="0"/>
        <item h="1" x="2"/>
        <item x="3"/>
        <item x="1"/>
        <item x="4"/>
        <item t="default"/>
      </items>
    </pivotField>
    <pivotField showAll="0"/>
    <pivotField showAll="0">
      <items count="235">
        <item x="29"/>
        <item x="146"/>
        <item x="32"/>
        <item x="75"/>
        <item x="10"/>
        <item x="22"/>
        <item x="128"/>
        <item x="127"/>
        <item x="15"/>
        <item x="152"/>
        <item x="100"/>
        <item x="46"/>
        <item x="58"/>
        <item x="93"/>
        <item x="14"/>
        <item x="39"/>
        <item x="27"/>
        <item x="11"/>
        <item x="112"/>
        <item x="6"/>
        <item x="62"/>
        <item x="155"/>
        <item x="1"/>
        <item x="50"/>
        <item x="54"/>
        <item x="72"/>
        <item x="73"/>
        <item x="68"/>
        <item x="44"/>
        <item x="121"/>
        <item x="78"/>
        <item x="132"/>
        <item x="61"/>
        <item x="92"/>
        <item x="9"/>
        <item x="21"/>
        <item x="115"/>
        <item x="95"/>
        <item x="36"/>
        <item x="136"/>
        <item x="124"/>
        <item x="99"/>
        <item x="180"/>
        <item x="108"/>
        <item x="49"/>
        <item x="74"/>
        <item x="175"/>
        <item x="182"/>
        <item x="56"/>
        <item x="111"/>
        <item x="202"/>
        <item x="109"/>
        <item x="228"/>
        <item x="201"/>
        <item x="103"/>
        <item x="25"/>
        <item x="156"/>
        <item x="38"/>
        <item x="83"/>
        <item x="119"/>
        <item x="79"/>
        <item x="150"/>
        <item x="181"/>
        <item x="125"/>
        <item x="123"/>
        <item x="33"/>
        <item x="153"/>
        <item x="151"/>
        <item x="198"/>
        <item x="98"/>
        <item x="86"/>
        <item x="179"/>
        <item x="88"/>
        <item x="120"/>
        <item x="159"/>
        <item x="116"/>
        <item x="91"/>
        <item x="47"/>
        <item x="167"/>
        <item x="28"/>
        <item x="96"/>
        <item x="65"/>
        <item x="206"/>
        <item x="4"/>
        <item x="192"/>
        <item x="16"/>
        <item x="45"/>
        <item x="138"/>
        <item x="189"/>
        <item x="160"/>
        <item x="173"/>
        <item x="208"/>
        <item x="59"/>
        <item x="19"/>
        <item x="3"/>
        <item x="42"/>
        <item x="18"/>
        <item x="129"/>
        <item x="34"/>
        <item x="165"/>
        <item x="5"/>
        <item x="35"/>
        <item x="176"/>
        <item x="23"/>
        <item x="8"/>
        <item x="158"/>
        <item x="77"/>
        <item x="215"/>
        <item x="147"/>
        <item x="107"/>
        <item x="196"/>
        <item x="139"/>
        <item x="190"/>
        <item x="84"/>
        <item x="194"/>
        <item x="90"/>
        <item x="230"/>
        <item x="48"/>
        <item x="0"/>
        <item x="197"/>
        <item x="81"/>
        <item x="89"/>
        <item x="163"/>
        <item x="63"/>
        <item x="170"/>
        <item x="144"/>
        <item x="141"/>
        <item x="161"/>
        <item x="2"/>
        <item x="162"/>
        <item x="7"/>
        <item x="37"/>
        <item x="193"/>
        <item x="200"/>
        <item x="85"/>
        <item x="169"/>
        <item x="57"/>
        <item x="118"/>
        <item x="188"/>
        <item x="17"/>
        <item x="185"/>
        <item x="216"/>
        <item x="166"/>
        <item x="76"/>
        <item x="31"/>
        <item x="117"/>
        <item x="12"/>
        <item x="30"/>
        <item x="168"/>
        <item x="148"/>
        <item x="133"/>
        <item x="20"/>
        <item x="149"/>
        <item x="71"/>
        <item x="145"/>
        <item x="114"/>
        <item x="218"/>
        <item x="219"/>
        <item x="199"/>
        <item x="205"/>
        <item x="187"/>
        <item x="140"/>
        <item x="213"/>
        <item x="224"/>
        <item x="226"/>
        <item x="157"/>
        <item x="67"/>
        <item x="142"/>
        <item x="221"/>
        <item x="134"/>
        <item x="87"/>
        <item x="212"/>
        <item x="177"/>
        <item x="231"/>
        <item x="225"/>
        <item x="211"/>
        <item x="60"/>
        <item x="52"/>
        <item x="232"/>
        <item x="131"/>
        <item x="70"/>
        <item x="214"/>
        <item x="207"/>
        <item x="203"/>
        <item x="66"/>
        <item x="178"/>
        <item x="220"/>
        <item x="186"/>
        <item x="191"/>
        <item x="143"/>
        <item x="130"/>
        <item x="227"/>
        <item x="172"/>
        <item x="154"/>
        <item x="135"/>
        <item x="113"/>
        <item x="233"/>
        <item x="209"/>
        <item x="195"/>
        <item x="174"/>
        <item x="126"/>
        <item x="223"/>
        <item x="217"/>
        <item x="82"/>
        <item x="55"/>
        <item x="104"/>
        <item x="41"/>
        <item x="184"/>
        <item x="106"/>
        <item x="122"/>
        <item x="24"/>
        <item x="222"/>
        <item x="53"/>
        <item x="64"/>
        <item x="51"/>
        <item x="40"/>
        <item x="102"/>
        <item x="105"/>
        <item x="229"/>
        <item x="110"/>
        <item x="171"/>
        <item x="164"/>
        <item x="210"/>
        <item x="13"/>
        <item x="94"/>
        <item x="26"/>
        <item x="137"/>
        <item x="204"/>
        <item x="80"/>
        <item x="183"/>
        <item x="97"/>
        <item x="69"/>
        <item x="101"/>
        <item x="43"/>
        <item t="default"/>
      </items>
    </pivotField>
    <pivotField showAll="0"/>
    <pivotField showAll="0"/>
    <pivotField showAll="0"/>
    <pivotField showAll="0"/>
    <pivotField showAll="0"/>
    <pivotField showAll="0"/>
    <pivotField dataField="1" showAll="0">
      <items count="234">
        <item x="29"/>
        <item x="11"/>
        <item x="39"/>
        <item x="146"/>
        <item x="128"/>
        <item x="127"/>
        <item x="151"/>
        <item x="62"/>
        <item x="14"/>
        <item x="44"/>
        <item x="27"/>
        <item x="68"/>
        <item x="100"/>
        <item x="10"/>
        <item x="136"/>
        <item x="15"/>
        <item x="93"/>
        <item x="112"/>
        <item x="36"/>
        <item x="6"/>
        <item x="1"/>
        <item x="46"/>
        <item x="22"/>
        <item x="32"/>
        <item x="50"/>
        <item x="121"/>
        <item x="79"/>
        <item x="150"/>
        <item x="99"/>
        <item x="9"/>
        <item x="227"/>
        <item x="21"/>
        <item x="56"/>
        <item x="92"/>
        <item x="74"/>
        <item x="95"/>
        <item x="58"/>
        <item x="54"/>
        <item x="132"/>
        <item x="108"/>
        <item x="61"/>
        <item x="49"/>
        <item x="124"/>
        <item x="89"/>
        <item x="115"/>
        <item x="78"/>
        <item x="96"/>
        <item x="179"/>
        <item x="154"/>
        <item x="181"/>
        <item x="37"/>
        <item x="25"/>
        <item x="72"/>
        <item x="38"/>
        <item x="178"/>
        <item x="47"/>
        <item x="120"/>
        <item x="152"/>
        <item x="174"/>
        <item x="125"/>
        <item x="109"/>
        <item x="65"/>
        <item x="119"/>
        <item x="195"/>
        <item x="34"/>
        <item x="91"/>
        <item x="0"/>
        <item x="207"/>
        <item x="42"/>
        <item x="59"/>
        <item x="75"/>
        <item x="200"/>
        <item x="33"/>
        <item x="83"/>
        <item x="166"/>
        <item x="116"/>
        <item x="77"/>
        <item x="88"/>
        <item x="111"/>
        <item x="45"/>
        <item x="168"/>
        <item x="63"/>
        <item x="155"/>
        <item x="158"/>
        <item x="16"/>
        <item x="198"/>
        <item x="149"/>
        <item x="217"/>
        <item x="205"/>
        <item x="18"/>
        <item x="197"/>
        <item x="19"/>
        <item x="138"/>
        <item x="71"/>
        <item x="129"/>
        <item x="191"/>
        <item x="52"/>
        <item x="98"/>
        <item x="85"/>
        <item x="67"/>
        <item x="81"/>
        <item x="28"/>
        <item x="133"/>
        <item x="229"/>
        <item x="84"/>
        <item x="5"/>
        <item x="8"/>
        <item x="199"/>
        <item x="4"/>
        <item x="3"/>
        <item x="60"/>
        <item x="23"/>
        <item x="107"/>
        <item x="192"/>
        <item x="157"/>
        <item x="30"/>
        <item x="201"/>
        <item x="118"/>
        <item x="57"/>
        <item x="76"/>
        <item x="7"/>
        <item x="148"/>
        <item x="31"/>
        <item x="215"/>
        <item x="41"/>
        <item x="103"/>
        <item x="156"/>
        <item x="20"/>
        <item x="2"/>
        <item x="189"/>
        <item x="165"/>
        <item x="218"/>
        <item x="175"/>
        <item x="211"/>
        <item x="70"/>
        <item x="160"/>
        <item x="12"/>
        <item x="187"/>
        <item x="177"/>
        <item x="137"/>
        <item x="114"/>
        <item x="123"/>
        <item x="35"/>
        <item x="140"/>
        <item x="230"/>
        <item x="212"/>
        <item x="169"/>
        <item x="17"/>
        <item x="86"/>
        <item x="161"/>
        <item x="176"/>
        <item x="185"/>
        <item x="222"/>
        <item x="64"/>
        <item x="204"/>
        <item x="180"/>
        <item x="188"/>
        <item x="139"/>
        <item x="210"/>
        <item x="142"/>
        <item x="24"/>
        <item x="147"/>
        <item x="232"/>
        <item x="206"/>
        <item x="90"/>
        <item x="143"/>
        <item x="110"/>
        <item x="48"/>
        <item x="196"/>
        <item x="163"/>
        <item x="40"/>
        <item x="13"/>
        <item x="186"/>
        <item x="144"/>
        <item x="194"/>
        <item x="135"/>
        <item x="171"/>
        <item x="117"/>
        <item x="184"/>
        <item x="213"/>
        <item x="162"/>
        <item x="55"/>
        <item x="51"/>
        <item x="190"/>
        <item x="53"/>
        <item x="183"/>
        <item x="172"/>
        <item x="202"/>
        <item x="126"/>
        <item x="167"/>
        <item x="193"/>
        <item x="223"/>
        <item x="208"/>
        <item x="106"/>
        <item x="220"/>
        <item x="87"/>
        <item x="102"/>
        <item x="219"/>
        <item x="159"/>
        <item x="182"/>
        <item x="66"/>
        <item x="203"/>
        <item x="221"/>
        <item x="170"/>
        <item x="214"/>
        <item x="145"/>
        <item x="209"/>
        <item x="104"/>
        <item x="122"/>
        <item x="224"/>
        <item x="226"/>
        <item x="231"/>
        <item x="225"/>
        <item x="130"/>
        <item x="164"/>
        <item x="105"/>
        <item x="141"/>
        <item x="216"/>
        <item x="97"/>
        <item x="94"/>
        <item x="153"/>
        <item x="73"/>
        <item x="228"/>
        <item x="173"/>
        <item x="134"/>
        <item x="82"/>
        <item x="101"/>
        <item x="131"/>
        <item x="80"/>
        <item x="69"/>
        <item x="43"/>
        <item x="113"/>
        <item x="26"/>
        <item t="default"/>
      </items>
    </pivotField>
    <pivotField dataField="1" showAll="0"/>
    <pivotField dataField="1" showAll="0"/>
    <pivotField showAll="0"/>
    <pivotField showAll="0"/>
  </pivotFields>
  <rowItems count="1">
    <i/>
  </rowItems>
  <colFields count="1">
    <field x="-2"/>
  </colFields>
  <colItems count="3">
    <i>
      <x/>
    </i>
    <i i="1">
      <x v="1"/>
    </i>
    <i i="2">
      <x v="2"/>
    </i>
  </colItems>
  <dataFields count="3">
    <dataField name="Average of Growth Rate" fld="15" subtotal="average" baseField="0" baseItem="1" numFmtId="2"/>
    <dataField name="Sum of Area (kmÂ²)" fld="13" baseField="0" baseItem="0"/>
    <dataField name="Sum of Density (per kmÂ²)" fld="14" baseField="0" baseItem="0" numFmtId="2"/>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B1577F-C999-4F7B-9D70-018485E11F5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I11" firstHeaderRow="0" firstDataRow="1" firstDataCol="1"/>
  <pivotFields count="18">
    <pivotField showAll="0"/>
    <pivotField showAll="0"/>
    <pivotField showAll="0"/>
    <pivotField showAll="0"/>
    <pivotField axis="axisRow" showAll="0">
      <items count="7">
        <item x="5"/>
        <item h="1" x="0"/>
        <item h="1" x="2"/>
        <item x="3"/>
        <item x="1"/>
        <item x="4"/>
        <item t="default"/>
      </items>
    </pivotField>
    <pivotField dataField="1" showAll="0">
      <items count="235">
        <item x="29"/>
        <item x="146"/>
        <item x="32"/>
        <item x="75"/>
        <item x="10"/>
        <item x="22"/>
        <item x="128"/>
        <item x="127"/>
        <item x="15"/>
        <item x="152"/>
        <item x="100"/>
        <item x="46"/>
        <item x="58"/>
        <item x="93"/>
        <item x="14"/>
        <item x="39"/>
        <item x="27"/>
        <item x="11"/>
        <item x="112"/>
        <item x="6"/>
        <item x="62"/>
        <item x="1"/>
        <item x="155"/>
        <item x="50"/>
        <item x="54"/>
        <item x="72"/>
        <item x="73"/>
        <item x="68"/>
        <item x="44"/>
        <item x="121"/>
        <item x="78"/>
        <item x="132"/>
        <item x="61"/>
        <item x="92"/>
        <item x="9"/>
        <item x="21"/>
        <item x="36"/>
        <item x="115"/>
        <item x="95"/>
        <item x="136"/>
        <item x="124"/>
        <item x="99"/>
        <item x="180"/>
        <item x="108"/>
        <item x="49"/>
        <item x="74"/>
        <item x="175"/>
        <item x="182"/>
        <item x="56"/>
        <item x="111"/>
        <item x="202"/>
        <item x="109"/>
        <item x="228"/>
        <item x="201"/>
        <item x="25"/>
        <item x="103"/>
        <item x="38"/>
        <item x="156"/>
        <item x="83"/>
        <item x="119"/>
        <item x="79"/>
        <item x="150"/>
        <item x="181"/>
        <item x="125"/>
        <item x="123"/>
        <item x="33"/>
        <item x="153"/>
        <item x="151"/>
        <item x="198"/>
        <item x="98"/>
        <item x="86"/>
        <item x="179"/>
        <item x="88"/>
        <item x="120"/>
        <item x="159"/>
        <item x="116"/>
        <item x="91"/>
        <item x="47"/>
        <item x="28"/>
        <item x="167"/>
        <item x="96"/>
        <item x="65"/>
        <item x="206"/>
        <item x="4"/>
        <item x="16"/>
        <item x="192"/>
        <item x="45"/>
        <item x="138"/>
        <item x="189"/>
        <item x="160"/>
        <item x="173"/>
        <item x="59"/>
        <item x="208"/>
        <item x="3"/>
        <item x="19"/>
        <item x="42"/>
        <item x="18"/>
        <item x="5"/>
        <item x="34"/>
        <item x="129"/>
        <item x="165"/>
        <item x="35"/>
        <item x="176"/>
        <item x="23"/>
        <item x="8"/>
        <item x="77"/>
        <item x="158"/>
        <item x="147"/>
        <item x="215"/>
        <item x="107"/>
        <item x="84"/>
        <item x="139"/>
        <item x="196"/>
        <item x="190"/>
        <item x="90"/>
        <item x="0"/>
        <item x="48"/>
        <item x="194"/>
        <item x="230"/>
        <item x="81"/>
        <item x="197"/>
        <item x="89"/>
        <item x="63"/>
        <item x="163"/>
        <item x="170"/>
        <item x="144"/>
        <item x="2"/>
        <item x="141"/>
        <item x="161"/>
        <item x="7"/>
        <item x="37"/>
        <item x="162"/>
        <item x="193"/>
        <item x="85"/>
        <item x="200"/>
        <item x="57"/>
        <item x="169"/>
        <item x="118"/>
        <item x="17"/>
        <item x="188"/>
        <item x="216"/>
        <item x="185"/>
        <item x="31"/>
        <item x="76"/>
        <item x="12"/>
        <item x="166"/>
        <item x="30"/>
        <item x="117"/>
        <item x="168"/>
        <item x="20"/>
        <item x="133"/>
        <item x="148"/>
        <item x="149"/>
        <item x="71"/>
        <item x="145"/>
        <item x="114"/>
        <item x="218"/>
        <item x="219"/>
        <item x="199"/>
        <item x="205"/>
        <item x="187"/>
        <item x="140"/>
        <item x="213"/>
        <item x="67"/>
        <item x="224"/>
        <item x="226"/>
        <item x="157"/>
        <item x="142"/>
        <item x="134"/>
        <item x="87"/>
        <item x="177"/>
        <item x="221"/>
        <item x="212"/>
        <item x="60"/>
        <item x="231"/>
        <item x="225"/>
        <item x="211"/>
        <item x="52"/>
        <item x="70"/>
        <item x="131"/>
        <item x="232"/>
        <item x="214"/>
        <item x="207"/>
        <item x="66"/>
        <item x="203"/>
        <item x="178"/>
        <item x="220"/>
        <item x="186"/>
        <item x="191"/>
        <item x="143"/>
        <item x="130"/>
        <item x="172"/>
        <item x="227"/>
        <item x="154"/>
        <item x="135"/>
        <item x="113"/>
        <item x="126"/>
        <item x="233"/>
        <item x="209"/>
        <item x="195"/>
        <item x="174"/>
        <item x="82"/>
        <item x="217"/>
        <item x="223"/>
        <item x="55"/>
        <item x="41"/>
        <item x="104"/>
        <item x="184"/>
        <item x="106"/>
        <item x="24"/>
        <item x="122"/>
        <item x="53"/>
        <item x="222"/>
        <item x="64"/>
        <item x="51"/>
        <item x="40"/>
        <item x="102"/>
        <item x="105"/>
        <item x="110"/>
        <item x="229"/>
        <item x="171"/>
        <item x="164"/>
        <item x="210"/>
        <item x="13"/>
        <item x="94"/>
        <item x="26"/>
        <item x="137"/>
        <item x="80"/>
        <item x="204"/>
        <item x="183"/>
        <item x="97"/>
        <item x="69"/>
        <item x="101"/>
        <item x="43"/>
        <item t="default"/>
      </items>
    </pivotField>
    <pivotField dataField="1" showAll="0">
      <items count="235">
        <item x="29"/>
        <item x="146"/>
        <item x="32"/>
        <item x="75"/>
        <item x="10"/>
        <item x="22"/>
        <item x="128"/>
        <item x="127"/>
        <item x="15"/>
        <item x="152"/>
        <item x="100"/>
        <item x="46"/>
        <item x="58"/>
        <item x="93"/>
        <item x="14"/>
        <item x="39"/>
        <item x="27"/>
        <item x="11"/>
        <item x="112"/>
        <item x="6"/>
        <item x="62"/>
        <item x="155"/>
        <item x="1"/>
        <item x="50"/>
        <item x="54"/>
        <item x="72"/>
        <item x="73"/>
        <item x="68"/>
        <item x="44"/>
        <item x="121"/>
        <item x="78"/>
        <item x="132"/>
        <item x="61"/>
        <item x="92"/>
        <item x="9"/>
        <item x="21"/>
        <item x="115"/>
        <item x="95"/>
        <item x="36"/>
        <item x="136"/>
        <item x="124"/>
        <item x="99"/>
        <item x="180"/>
        <item x="108"/>
        <item x="49"/>
        <item x="74"/>
        <item x="175"/>
        <item x="182"/>
        <item x="56"/>
        <item x="111"/>
        <item x="202"/>
        <item x="109"/>
        <item x="228"/>
        <item x="201"/>
        <item x="103"/>
        <item x="25"/>
        <item x="156"/>
        <item x="38"/>
        <item x="83"/>
        <item x="119"/>
        <item x="79"/>
        <item x="150"/>
        <item x="181"/>
        <item x="125"/>
        <item x="123"/>
        <item x="33"/>
        <item x="153"/>
        <item x="151"/>
        <item x="198"/>
        <item x="98"/>
        <item x="86"/>
        <item x="179"/>
        <item x="88"/>
        <item x="120"/>
        <item x="159"/>
        <item x="116"/>
        <item x="91"/>
        <item x="47"/>
        <item x="167"/>
        <item x="28"/>
        <item x="96"/>
        <item x="65"/>
        <item x="206"/>
        <item x="4"/>
        <item x="192"/>
        <item x="16"/>
        <item x="45"/>
        <item x="138"/>
        <item x="189"/>
        <item x="160"/>
        <item x="173"/>
        <item x="208"/>
        <item x="59"/>
        <item x="19"/>
        <item x="3"/>
        <item x="42"/>
        <item x="18"/>
        <item x="129"/>
        <item x="34"/>
        <item x="165"/>
        <item x="5"/>
        <item x="35"/>
        <item x="176"/>
        <item x="23"/>
        <item x="8"/>
        <item x="158"/>
        <item x="77"/>
        <item x="215"/>
        <item x="147"/>
        <item x="107"/>
        <item x="196"/>
        <item x="139"/>
        <item x="190"/>
        <item x="84"/>
        <item x="194"/>
        <item x="90"/>
        <item x="230"/>
        <item x="48"/>
        <item x="0"/>
        <item x="197"/>
        <item x="81"/>
        <item x="89"/>
        <item x="163"/>
        <item x="63"/>
        <item x="170"/>
        <item x="144"/>
        <item x="141"/>
        <item x="161"/>
        <item x="2"/>
        <item x="162"/>
        <item x="7"/>
        <item x="37"/>
        <item x="193"/>
        <item x="200"/>
        <item x="85"/>
        <item x="169"/>
        <item x="57"/>
        <item x="118"/>
        <item x="188"/>
        <item x="17"/>
        <item x="185"/>
        <item x="216"/>
        <item x="166"/>
        <item x="76"/>
        <item x="31"/>
        <item x="117"/>
        <item x="12"/>
        <item x="30"/>
        <item x="168"/>
        <item x="148"/>
        <item x="133"/>
        <item x="20"/>
        <item x="149"/>
        <item x="71"/>
        <item x="145"/>
        <item x="114"/>
        <item x="218"/>
        <item x="219"/>
        <item x="199"/>
        <item x="205"/>
        <item x="187"/>
        <item x="140"/>
        <item x="213"/>
        <item x="224"/>
        <item x="226"/>
        <item x="157"/>
        <item x="67"/>
        <item x="142"/>
        <item x="221"/>
        <item x="134"/>
        <item x="87"/>
        <item x="212"/>
        <item x="177"/>
        <item x="231"/>
        <item x="225"/>
        <item x="211"/>
        <item x="60"/>
        <item x="52"/>
        <item x="232"/>
        <item x="131"/>
        <item x="70"/>
        <item x="214"/>
        <item x="207"/>
        <item x="203"/>
        <item x="66"/>
        <item x="178"/>
        <item x="220"/>
        <item x="186"/>
        <item x="191"/>
        <item x="143"/>
        <item x="130"/>
        <item x="227"/>
        <item x="172"/>
        <item x="154"/>
        <item x="135"/>
        <item x="113"/>
        <item x="233"/>
        <item x="209"/>
        <item x="195"/>
        <item x="174"/>
        <item x="126"/>
        <item x="223"/>
        <item x="217"/>
        <item x="82"/>
        <item x="55"/>
        <item x="104"/>
        <item x="41"/>
        <item x="184"/>
        <item x="106"/>
        <item x="122"/>
        <item x="24"/>
        <item x="222"/>
        <item x="53"/>
        <item x="64"/>
        <item x="51"/>
        <item x="40"/>
        <item x="102"/>
        <item x="105"/>
        <item x="229"/>
        <item x="110"/>
        <item x="171"/>
        <item x="164"/>
        <item x="210"/>
        <item x="13"/>
        <item x="94"/>
        <item x="26"/>
        <item x="137"/>
        <item x="204"/>
        <item x="80"/>
        <item x="183"/>
        <item x="97"/>
        <item x="69"/>
        <item x="101"/>
        <item x="43"/>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4"/>
  </rowFields>
  <rowItems count="5">
    <i>
      <x/>
    </i>
    <i>
      <x v="3"/>
    </i>
    <i>
      <x v="4"/>
    </i>
    <i>
      <x v="5"/>
    </i>
    <i t="grand">
      <x/>
    </i>
  </rowItems>
  <colFields count="1">
    <field x="-2"/>
  </colFields>
  <colItems count="8">
    <i>
      <x/>
    </i>
    <i i="1">
      <x v="1"/>
    </i>
    <i i="2">
      <x v="2"/>
    </i>
    <i i="3">
      <x v="3"/>
    </i>
    <i i="4">
      <x v="4"/>
    </i>
    <i i="5">
      <x v="5"/>
    </i>
    <i i="6">
      <x v="6"/>
    </i>
    <i i="7">
      <x v="7"/>
    </i>
  </colItems>
  <dataFields count="8">
    <dataField name="Sum of 2022 Population" fld="5" baseField="0" baseItem="0"/>
    <dataField name="Sum of 2020 Population" fld="6" baseField="0" baseItem="0"/>
    <dataField name="Sum of 2015 Population" fld="7" baseField="0" baseItem="0"/>
    <dataField name="Sum of 2010 Population" fld="8" baseField="0" baseItem="0"/>
    <dataField name="Sum of 2000 Population" fld="9" baseField="0" baseItem="0"/>
    <dataField name="Sum of 1990 Population" fld="10" baseField="0" baseItem="0"/>
    <dataField name="Sum of 1980 Population" fld="11" baseField="0" baseItem="0"/>
    <dataField name="Sum of 1970 Population" fld="12" baseField="0" baseItem="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3" format="12" series="1">
      <pivotArea type="data" outline="0" fieldPosition="0">
        <references count="1">
          <reference field="4294967294" count="1" selected="0">
            <x v="4"/>
          </reference>
        </references>
      </pivotArea>
    </chartFormat>
    <chartFormat chart="3" format="13" series="1">
      <pivotArea type="data" outline="0" fieldPosition="0">
        <references count="1">
          <reference field="4294967294" count="1" selected="0">
            <x v="5"/>
          </reference>
        </references>
      </pivotArea>
    </chartFormat>
    <chartFormat chart="3" format="14" series="1">
      <pivotArea type="data" outline="0" fieldPosition="0">
        <references count="1">
          <reference field="4294967294" count="1" selected="0">
            <x v="6"/>
          </reference>
        </references>
      </pivotArea>
    </chartFormat>
    <chartFormat chart="3" format="15" series="1">
      <pivotArea type="data" outline="0" fieldPosition="0">
        <references count="1">
          <reference field="4294967294" count="1" selected="0">
            <x v="7"/>
          </reference>
        </references>
      </pivotArea>
    </chartFormat>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0" format="18"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3"/>
          </reference>
        </references>
      </pivotArea>
    </chartFormat>
    <chartFormat chart="10" format="20" series="1">
      <pivotArea type="data" outline="0" fieldPosition="0">
        <references count="1">
          <reference field="4294967294" count="1" selected="0">
            <x v="4"/>
          </reference>
        </references>
      </pivotArea>
    </chartFormat>
    <chartFormat chart="10" format="21" series="1">
      <pivotArea type="data" outline="0" fieldPosition="0">
        <references count="1">
          <reference field="4294967294" count="1" selected="0">
            <x v="5"/>
          </reference>
        </references>
      </pivotArea>
    </chartFormat>
    <chartFormat chart="10" format="22" series="1">
      <pivotArea type="data" outline="0" fieldPosition="0">
        <references count="1">
          <reference field="4294967294" count="1" selected="0">
            <x v="6"/>
          </reference>
        </references>
      </pivotArea>
    </chartFormat>
    <chartFormat chart="10"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7F16D-66D8-4F33-B694-F15ED57E666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C64" firstHeaderRow="0" firstDataRow="1" firstDataCol="1"/>
  <pivotFields count="18">
    <pivotField showAll="0"/>
    <pivotField showAll="0"/>
    <pivotField showAll="0"/>
    <pivotField showAll="0"/>
    <pivotField axis="axisRow" showAll="0">
      <items count="7">
        <item x="5"/>
        <item h="1" x="0"/>
        <item h="1" x="2"/>
        <item x="3"/>
        <item x="1"/>
        <item x="4"/>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4"/>
  </rowFields>
  <rowItems count="5">
    <i>
      <x/>
    </i>
    <i>
      <x v="3"/>
    </i>
    <i>
      <x v="4"/>
    </i>
    <i>
      <x v="5"/>
    </i>
    <i t="grand">
      <x/>
    </i>
  </rowItems>
  <colFields count="1">
    <field x="-2"/>
  </colFields>
  <colItems count="2">
    <i>
      <x/>
    </i>
    <i i="1">
      <x v="1"/>
    </i>
  </colItems>
  <dataFields count="2">
    <dataField name="Sum of Density (per kmÂ²)" fld="14" baseField="0" baseItem="0"/>
    <dataField name="Sum of Growth Rate" fld="15" baseField="0" baseItem="0"/>
  </dataFields>
  <formats count="2">
    <format dxfId="3">
      <pivotArea collapsedLevelsAreSubtotals="1" fieldPosition="0">
        <references count="2">
          <reference field="4294967294" count="1" selected="0">
            <x v="0"/>
          </reference>
          <reference field="4" count="0"/>
        </references>
      </pivotArea>
    </format>
    <format dxfId="2">
      <pivotArea collapsedLevelsAreSubtotals="1" fieldPosition="0">
        <references count="2">
          <reference field="4294967294" count="1" selected="0">
            <x v="1"/>
          </reference>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5F31D-72A9-46E0-8D2C-E235F30663A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5" firstHeaderRow="1" firstDataRow="1" firstDataCol="1"/>
  <pivotFields count="18">
    <pivotField showAll="0"/>
    <pivotField showAll="0"/>
    <pivotField showAll="0"/>
    <pivotField showAll="0"/>
    <pivotField axis="axisRow" showAll="0">
      <items count="7">
        <item x="5"/>
        <item h="1" x="0"/>
        <item h="1" x="2"/>
        <item x="3"/>
        <item x="1"/>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5">
    <i>
      <x/>
    </i>
    <i>
      <x v="3"/>
    </i>
    <i>
      <x v="4"/>
    </i>
    <i>
      <x v="5"/>
    </i>
    <i t="grand">
      <x/>
    </i>
  </rowItems>
  <colItems count="1">
    <i/>
  </colItems>
  <dataFields count="1">
    <dataField name="Sum of Area (kmÂ²)" fld="13"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4" count="1" selected="0">
            <x v="0"/>
          </reference>
        </references>
      </pivotArea>
    </chartFormat>
    <chartFormat chart="4" format="16">
      <pivotArea type="data" outline="0" fieldPosition="0">
        <references count="2">
          <reference field="4294967294" count="1" selected="0">
            <x v="0"/>
          </reference>
          <reference field="4" count="1" selected="0">
            <x v="1"/>
          </reference>
        </references>
      </pivotArea>
    </chartFormat>
    <chartFormat chart="4" format="17">
      <pivotArea type="data" outline="0" fieldPosition="0">
        <references count="2">
          <reference field="4294967294" count="1" selected="0">
            <x v="0"/>
          </reference>
          <reference field="4" count="1" selected="0">
            <x v="2"/>
          </reference>
        </references>
      </pivotArea>
    </chartFormat>
    <chartFormat chart="4" format="18">
      <pivotArea type="data" outline="0" fieldPosition="0">
        <references count="2">
          <reference field="4294967294" count="1" selected="0">
            <x v="0"/>
          </reference>
          <reference field="4" count="1" selected="0">
            <x v="3"/>
          </reference>
        </references>
      </pivotArea>
    </chartFormat>
    <chartFormat chart="4" format="19">
      <pivotArea type="data" outline="0" fieldPosition="0">
        <references count="2">
          <reference field="4294967294" count="1" selected="0">
            <x v="0"/>
          </reference>
          <reference field="4" count="1" selected="0">
            <x v="4"/>
          </reference>
        </references>
      </pivotArea>
    </chartFormat>
    <chartFormat chart="4"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4C67EC46-BC1C-482A-9DFF-45CFC2B8569C}" sourceName="Continent">
  <pivotTables>
    <pivotTable tabId="2" name="PivotTable1"/>
    <pivotTable tabId="2" name="PivotTable2"/>
    <pivotTable tabId="2" name="PivotTable3"/>
    <pivotTable tabId="2" name="PivotTable4"/>
  </pivotTables>
  <data>
    <tabular pivotCacheId="1549911179">
      <items count="6">
        <i x="5" s="1"/>
        <i x="0"/>
        <i x="2"/>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CC488F71-2F60-4F71-9767-3FDDA614D2D5}" cache="Slicer_Continent" caption="Continent" rowHeight="241300"/>
  <slicer name="Continent 1" xr10:uid="{2A1EC775-3F50-4D04-B640-E80CB280270F}" cache="Slicer_Continent" caption="Continent" rowHeight="241300"/>
  <slicer name="Continent 2" xr10:uid="{4064C53B-7A13-4197-845F-ACD5145E8B14}" cache="Slicer_Continent" caption="Contin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3" xr10:uid="{988D1244-DBA5-4F71-A273-1240313E4BBD}" cache="Slicer_Continent" caption="Continent" startItem="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7379C-0E76-4435-9B55-D238CE1ADBE1}">
  <dimension ref="A1:V235"/>
  <sheetViews>
    <sheetView topLeftCell="J214" workbookViewId="0">
      <selection activeCell="N1" sqref="N1:N1048576"/>
    </sheetView>
  </sheetViews>
  <sheetFormatPr defaultRowHeight="15"/>
  <cols>
    <col min="3" max="3" width="14.42578125" customWidth="1"/>
    <col min="4" max="4" width="13.85546875" customWidth="1"/>
    <col min="5" max="5" width="13.42578125" customWidth="1"/>
    <col min="6" max="6" width="19.28515625" customWidth="1"/>
    <col min="7" max="7" width="15.42578125" customWidth="1"/>
    <col min="8" max="8" width="16.42578125" customWidth="1"/>
    <col min="9" max="9" width="17" customWidth="1"/>
    <col min="10" max="10" width="19.5703125" customWidth="1"/>
    <col min="11" max="11" width="18" customWidth="1"/>
    <col min="12" max="12" width="17.5703125" customWidth="1"/>
    <col min="13" max="13" width="17.7109375" customWidth="1"/>
    <col min="14" max="14" width="15.5703125" customWidth="1"/>
    <col min="15" max="15" width="19.28515625" customWidth="1"/>
    <col min="16" max="16" width="19" customWidth="1"/>
    <col min="17" max="17" width="24" customWidth="1"/>
    <col min="18" max="18" width="29" customWidth="1"/>
    <col min="20" max="20" width="34" customWidth="1"/>
    <col min="21" max="21" width="22.7109375" customWidth="1"/>
    <col min="22" max="22" width="15" customWidth="1"/>
  </cols>
  <sheetData>
    <row r="1" spans="1:21" s="2" customForma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t="s">
        <v>15</v>
      </c>
      <c r="Q1" s="2" t="s">
        <v>737</v>
      </c>
      <c r="R1" s="2" t="s">
        <v>16</v>
      </c>
    </row>
    <row r="2" spans="1:21">
      <c r="A2">
        <v>119</v>
      </c>
      <c r="B2" t="s">
        <v>731</v>
      </c>
      <c r="C2" t="s">
        <v>732</v>
      </c>
      <c r="D2" t="s">
        <v>733</v>
      </c>
      <c r="E2" t="s">
        <v>34</v>
      </c>
      <c r="F2">
        <v>5489739</v>
      </c>
      <c r="G2">
        <v>5662923</v>
      </c>
      <c r="H2">
        <v>6398940</v>
      </c>
      <c r="I2">
        <v>4995800</v>
      </c>
      <c r="J2">
        <v>4320642</v>
      </c>
      <c r="K2">
        <v>3593700</v>
      </c>
      <c r="L2">
        <v>2963702</v>
      </c>
      <c r="M2">
        <v>2381791</v>
      </c>
      <c r="N2">
        <v>10452</v>
      </c>
      <c r="O2">
        <v>525.23339999999996</v>
      </c>
      <c r="P2" s="3">
        <v>1.0099961369999999</v>
      </c>
      <c r="Q2" s="3">
        <f t="shared" ref="Q2:Q65" si="0">(P2-$V$26)/$V$27</f>
        <v>2.2965049509185827E-2</v>
      </c>
      <c r="R2">
        <v>7.0000000000000007E-2</v>
      </c>
      <c r="T2" s="2" t="s">
        <v>21</v>
      </c>
      <c r="U2">
        <v>0</v>
      </c>
    </row>
    <row r="3" spans="1:21">
      <c r="A3">
        <v>213</v>
      </c>
      <c r="B3" t="s">
        <v>728</v>
      </c>
      <c r="C3" t="s">
        <v>729</v>
      </c>
      <c r="D3" t="s">
        <v>730</v>
      </c>
      <c r="E3" t="s">
        <v>95</v>
      </c>
      <c r="F3">
        <v>44273</v>
      </c>
      <c r="G3">
        <v>46189</v>
      </c>
      <c r="H3">
        <v>51368</v>
      </c>
      <c r="I3">
        <v>54849</v>
      </c>
      <c r="J3">
        <v>58230</v>
      </c>
      <c r="K3">
        <v>47818</v>
      </c>
      <c r="L3">
        <v>32886</v>
      </c>
      <c r="M3">
        <v>27075</v>
      </c>
      <c r="N3">
        <v>199</v>
      </c>
      <c r="O3">
        <v>222.47739999999999</v>
      </c>
      <c r="P3">
        <v>1.0404</v>
      </c>
      <c r="Q3">
        <f t="shared" si="0"/>
        <v>2.7637081039604783</v>
      </c>
      <c r="R3">
        <v>0</v>
      </c>
      <c r="T3" s="2" t="s">
        <v>25</v>
      </c>
      <c r="U3" s="1">
        <v>34074415</v>
      </c>
    </row>
    <row r="4" spans="1:21">
      <c r="A4">
        <v>108</v>
      </c>
      <c r="B4" t="s">
        <v>725</v>
      </c>
      <c r="C4" t="s">
        <v>726</v>
      </c>
      <c r="D4" t="s">
        <v>727</v>
      </c>
      <c r="E4" t="s">
        <v>20</v>
      </c>
      <c r="F4">
        <v>6781953</v>
      </c>
      <c r="G4">
        <v>6979175</v>
      </c>
      <c r="H4">
        <v>7309253</v>
      </c>
      <c r="I4">
        <v>7592273</v>
      </c>
      <c r="J4">
        <v>8097691</v>
      </c>
      <c r="K4">
        <v>8767778</v>
      </c>
      <c r="L4">
        <v>8980606</v>
      </c>
      <c r="M4">
        <v>8582950</v>
      </c>
      <c r="N4">
        <v>110879</v>
      </c>
      <c r="O4">
        <v>61.165399999999998</v>
      </c>
      <c r="P4">
        <v>1.0378000000000001</v>
      </c>
      <c r="Q4">
        <f t="shared" si="0"/>
        <v>2.5293322306849948</v>
      </c>
      <c r="R4">
        <v>0.09</v>
      </c>
      <c r="T4" s="2" t="s">
        <v>30</v>
      </c>
      <c r="U4" s="1">
        <v>33501071</v>
      </c>
    </row>
    <row r="5" spans="1:21">
      <c r="A5">
        <v>141</v>
      </c>
      <c r="B5" t="s">
        <v>722</v>
      </c>
      <c r="C5" t="s">
        <v>723</v>
      </c>
      <c r="D5" t="s">
        <v>724</v>
      </c>
      <c r="E5" t="s">
        <v>20</v>
      </c>
      <c r="F5">
        <v>2750055</v>
      </c>
      <c r="G5">
        <v>2820267</v>
      </c>
      <c r="H5">
        <v>2963765</v>
      </c>
      <c r="I5">
        <v>3139019</v>
      </c>
      <c r="J5">
        <v>3599637</v>
      </c>
      <c r="K5">
        <v>3785847</v>
      </c>
      <c r="L5">
        <v>3521206</v>
      </c>
      <c r="M5">
        <v>3210147</v>
      </c>
      <c r="N5">
        <v>65300</v>
      </c>
      <c r="O5">
        <v>42.114199999999997</v>
      </c>
      <c r="P5">
        <v>1.0376000000000001</v>
      </c>
      <c r="Q5">
        <f t="shared" si="0"/>
        <v>2.5113033173561128</v>
      </c>
      <c r="R5">
        <v>0.03</v>
      </c>
      <c r="T5" s="2" t="s">
        <v>35</v>
      </c>
      <c r="U5" s="1">
        <v>31729956</v>
      </c>
    </row>
    <row r="6" spans="1:21">
      <c r="A6">
        <v>151</v>
      </c>
      <c r="B6" t="s">
        <v>719</v>
      </c>
      <c r="C6" t="s">
        <v>720</v>
      </c>
      <c r="D6" t="s">
        <v>721</v>
      </c>
      <c r="E6" t="s">
        <v>20</v>
      </c>
      <c r="F6">
        <v>1850651</v>
      </c>
      <c r="G6">
        <v>1897052</v>
      </c>
      <c r="H6">
        <v>1991955</v>
      </c>
      <c r="I6">
        <v>2101530</v>
      </c>
      <c r="J6">
        <v>2392530</v>
      </c>
      <c r="K6">
        <v>2689391</v>
      </c>
      <c r="L6">
        <v>2572037</v>
      </c>
      <c r="M6">
        <v>2397414</v>
      </c>
      <c r="N6">
        <v>64559</v>
      </c>
      <c r="O6">
        <v>28.666</v>
      </c>
      <c r="P6">
        <v>1.0359</v>
      </c>
      <c r="Q6">
        <f t="shared" si="0"/>
        <v>2.3580575540605975</v>
      </c>
      <c r="R6">
        <v>0.02</v>
      </c>
      <c r="T6" s="2" t="s">
        <v>39</v>
      </c>
      <c r="U6" s="1">
        <v>29845235</v>
      </c>
    </row>
    <row r="7" spans="1:21">
      <c r="A7">
        <v>137</v>
      </c>
      <c r="B7" t="s">
        <v>716</v>
      </c>
      <c r="C7" t="s">
        <v>717</v>
      </c>
      <c r="D7" t="s">
        <v>718</v>
      </c>
      <c r="E7" t="s">
        <v>20</v>
      </c>
      <c r="F7">
        <v>3233526</v>
      </c>
      <c r="G7">
        <v>3318407</v>
      </c>
      <c r="H7">
        <v>3524324</v>
      </c>
      <c r="I7">
        <v>3811088</v>
      </c>
      <c r="J7">
        <v>4179350</v>
      </c>
      <c r="K7">
        <v>4494310</v>
      </c>
      <c r="L7">
        <v>4199820</v>
      </c>
      <c r="M7">
        <v>3815561</v>
      </c>
      <c r="N7">
        <v>51209</v>
      </c>
      <c r="O7">
        <v>63.143700000000003</v>
      </c>
      <c r="P7">
        <v>1.0325</v>
      </c>
      <c r="Q7">
        <f t="shared" si="0"/>
        <v>2.0515660274695668</v>
      </c>
      <c r="R7">
        <v>0.04</v>
      </c>
      <c r="T7" s="2" t="s">
        <v>43</v>
      </c>
      <c r="U7" s="1">
        <v>26269469</v>
      </c>
    </row>
    <row r="8" spans="1:21">
      <c r="A8">
        <v>215</v>
      </c>
      <c r="B8" t="s">
        <v>713</v>
      </c>
      <c r="C8" t="s">
        <v>714</v>
      </c>
      <c r="D8" t="s">
        <v>715</v>
      </c>
      <c r="E8" t="s">
        <v>95</v>
      </c>
      <c r="F8">
        <v>41569</v>
      </c>
      <c r="G8">
        <v>43413</v>
      </c>
      <c r="H8">
        <v>49410</v>
      </c>
      <c r="I8">
        <v>53416</v>
      </c>
      <c r="J8">
        <v>54224</v>
      </c>
      <c r="K8">
        <v>46047</v>
      </c>
      <c r="L8">
        <v>31988</v>
      </c>
      <c r="M8">
        <v>23969</v>
      </c>
      <c r="N8">
        <v>181</v>
      </c>
      <c r="O8">
        <v>229.66300000000001</v>
      </c>
      <c r="P8">
        <v>1.0319</v>
      </c>
      <c r="Q8">
        <f t="shared" si="0"/>
        <v>1.9974792874829213</v>
      </c>
      <c r="R8">
        <v>0</v>
      </c>
      <c r="T8" s="2" t="s">
        <v>47</v>
      </c>
      <c r="U8" s="1">
        <v>22710221</v>
      </c>
    </row>
    <row r="9" spans="1:21">
      <c r="A9">
        <v>105</v>
      </c>
      <c r="B9" t="s">
        <v>710</v>
      </c>
      <c r="C9" t="s">
        <v>711</v>
      </c>
      <c r="D9" t="s">
        <v>712</v>
      </c>
      <c r="E9" t="s">
        <v>20</v>
      </c>
      <c r="F9">
        <v>7221365</v>
      </c>
      <c r="G9">
        <v>7358005</v>
      </c>
      <c r="H9">
        <v>7519496</v>
      </c>
      <c r="I9">
        <v>7653748</v>
      </c>
      <c r="J9">
        <v>7935022</v>
      </c>
      <c r="K9">
        <v>7987529</v>
      </c>
      <c r="L9">
        <v>7777010</v>
      </c>
      <c r="M9">
        <v>7193533</v>
      </c>
      <c r="N9">
        <v>88361</v>
      </c>
      <c r="O9">
        <v>81.725700000000003</v>
      </c>
      <c r="P9">
        <v>1.0316000000000001</v>
      </c>
      <c r="Q9">
        <f t="shared" si="0"/>
        <v>1.9704359174895985</v>
      </c>
      <c r="R9">
        <v>0.09</v>
      </c>
      <c r="T9" s="2" t="s">
        <v>51</v>
      </c>
      <c r="U9" s="1">
        <v>18984617</v>
      </c>
    </row>
    <row r="10" spans="1:21">
      <c r="A10">
        <v>130</v>
      </c>
      <c r="B10" t="s">
        <v>707</v>
      </c>
      <c r="C10" t="s">
        <v>708</v>
      </c>
      <c r="D10" t="s">
        <v>709</v>
      </c>
      <c r="E10" t="s">
        <v>20</v>
      </c>
      <c r="F10">
        <v>4030358</v>
      </c>
      <c r="G10">
        <v>4096868</v>
      </c>
      <c r="H10">
        <v>4254815</v>
      </c>
      <c r="I10">
        <v>4368682</v>
      </c>
      <c r="J10">
        <v>4548434</v>
      </c>
      <c r="K10">
        <v>4873707</v>
      </c>
      <c r="L10">
        <v>4680144</v>
      </c>
      <c r="M10">
        <v>4492638</v>
      </c>
      <c r="N10">
        <v>56594</v>
      </c>
      <c r="O10">
        <v>71.215299999999999</v>
      </c>
      <c r="P10">
        <v>1.0315000000000001</v>
      </c>
      <c r="Q10">
        <f t="shared" si="0"/>
        <v>1.9614214608251577</v>
      </c>
      <c r="R10">
        <v>0.05</v>
      </c>
      <c r="T10" s="2" t="s">
        <v>55</v>
      </c>
      <c r="U10" s="1">
        <v>15786909</v>
      </c>
    </row>
    <row r="11" spans="1:21">
      <c r="A11">
        <v>200</v>
      </c>
      <c r="B11" t="s">
        <v>704</v>
      </c>
      <c r="C11" t="s">
        <v>705</v>
      </c>
      <c r="D11" t="s">
        <v>706</v>
      </c>
      <c r="E11" t="s">
        <v>91</v>
      </c>
      <c r="F11">
        <v>99465</v>
      </c>
      <c r="G11">
        <v>100442</v>
      </c>
      <c r="H11">
        <v>102803</v>
      </c>
      <c r="I11">
        <v>106142</v>
      </c>
      <c r="J11">
        <v>108185</v>
      </c>
      <c r="K11">
        <v>100685</v>
      </c>
      <c r="L11">
        <v>96640</v>
      </c>
      <c r="M11">
        <v>63446</v>
      </c>
      <c r="N11">
        <v>347</v>
      </c>
      <c r="O11">
        <v>286.64269999999999</v>
      </c>
      <c r="P11">
        <v>1.0314000000000001</v>
      </c>
      <c r="Q11">
        <f t="shared" si="0"/>
        <v>1.9524070041607167</v>
      </c>
      <c r="R11">
        <v>0</v>
      </c>
      <c r="T11" s="2" t="s">
        <v>59</v>
      </c>
      <c r="U11">
        <v>581449</v>
      </c>
    </row>
    <row r="12" spans="1:21">
      <c r="A12">
        <v>230</v>
      </c>
      <c r="B12" t="s">
        <v>701</v>
      </c>
      <c r="C12" t="s">
        <v>702</v>
      </c>
      <c r="D12" t="s">
        <v>703</v>
      </c>
      <c r="E12" t="s">
        <v>91</v>
      </c>
      <c r="F12">
        <v>4390</v>
      </c>
      <c r="G12">
        <v>4500</v>
      </c>
      <c r="H12">
        <v>5059</v>
      </c>
      <c r="I12">
        <v>4938</v>
      </c>
      <c r="J12">
        <v>5138</v>
      </c>
      <c r="K12">
        <v>10805</v>
      </c>
      <c r="L12">
        <v>11452</v>
      </c>
      <c r="M12">
        <v>11402</v>
      </c>
      <c r="N12">
        <v>102</v>
      </c>
      <c r="O12">
        <v>43.039200000000001</v>
      </c>
      <c r="P12">
        <v>1.0311999999999999</v>
      </c>
      <c r="Q12">
        <f t="shared" si="0"/>
        <v>1.9343780908318149</v>
      </c>
      <c r="R12">
        <v>0</v>
      </c>
      <c r="T12" s="2" t="s">
        <v>63</v>
      </c>
      <c r="U12">
        <v>452</v>
      </c>
    </row>
    <row r="13" spans="1:21">
      <c r="A13">
        <v>217</v>
      </c>
      <c r="B13" t="s">
        <v>699</v>
      </c>
      <c r="C13" t="s">
        <v>700</v>
      </c>
      <c r="D13" t="s">
        <v>700</v>
      </c>
      <c r="E13" t="s">
        <v>20</v>
      </c>
      <c r="F13">
        <v>36469</v>
      </c>
      <c r="G13">
        <v>36922</v>
      </c>
      <c r="H13">
        <v>36760</v>
      </c>
      <c r="I13">
        <v>33178</v>
      </c>
      <c r="J13">
        <v>32465</v>
      </c>
      <c r="K13">
        <v>30329</v>
      </c>
      <c r="L13">
        <v>27076</v>
      </c>
      <c r="M13">
        <v>24270</v>
      </c>
      <c r="N13">
        <v>2</v>
      </c>
      <c r="O13">
        <v>18234.5</v>
      </c>
      <c r="P13">
        <v>1.0304</v>
      </c>
      <c r="Q13">
        <f t="shared" si="0"/>
        <v>1.8622624375162877</v>
      </c>
      <c r="R13">
        <v>0</v>
      </c>
      <c r="T13" s="2" t="s">
        <v>67</v>
      </c>
      <c r="U13">
        <v>1</v>
      </c>
    </row>
    <row r="14" spans="1:21">
      <c r="A14">
        <v>90</v>
      </c>
      <c r="B14" t="s">
        <v>696</v>
      </c>
      <c r="C14" t="s">
        <v>697</v>
      </c>
      <c r="D14" t="s">
        <v>698</v>
      </c>
      <c r="E14" t="s">
        <v>20</v>
      </c>
      <c r="F14">
        <v>10384971</v>
      </c>
      <c r="G14">
        <v>10512232</v>
      </c>
      <c r="H14">
        <v>10806641</v>
      </c>
      <c r="I14">
        <v>11033783</v>
      </c>
      <c r="J14">
        <v>11038109</v>
      </c>
      <c r="K14">
        <v>10302255</v>
      </c>
      <c r="L14">
        <v>9307148</v>
      </c>
      <c r="M14">
        <v>8544873</v>
      </c>
      <c r="N14">
        <v>131990</v>
      </c>
      <c r="O14">
        <v>78.680000000000007</v>
      </c>
      <c r="P14">
        <v>1.03</v>
      </c>
      <c r="Q14">
        <f t="shared" si="0"/>
        <v>1.8262046108585239</v>
      </c>
      <c r="R14">
        <v>0.13</v>
      </c>
    </row>
    <row r="15" spans="1:21">
      <c r="A15">
        <v>11</v>
      </c>
      <c r="B15" t="s">
        <v>693</v>
      </c>
      <c r="C15" t="s">
        <v>694</v>
      </c>
      <c r="D15" t="s">
        <v>695</v>
      </c>
      <c r="E15" t="s">
        <v>34</v>
      </c>
      <c r="F15">
        <v>123951692</v>
      </c>
      <c r="G15">
        <v>125244761</v>
      </c>
      <c r="H15">
        <v>127250933</v>
      </c>
      <c r="I15">
        <v>128105431</v>
      </c>
      <c r="J15">
        <v>126803861</v>
      </c>
      <c r="K15">
        <v>123686321</v>
      </c>
      <c r="L15">
        <v>117624196</v>
      </c>
      <c r="M15">
        <v>105416839</v>
      </c>
      <c r="N15">
        <v>377930</v>
      </c>
      <c r="O15">
        <v>327.9753</v>
      </c>
      <c r="P15">
        <v>1.028</v>
      </c>
      <c r="Q15">
        <f t="shared" si="0"/>
        <v>1.6459154775696858</v>
      </c>
      <c r="R15">
        <v>1.55</v>
      </c>
    </row>
    <row r="16" spans="1:21">
      <c r="A16">
        <v>220</v>
      </c>
      <c r="B16" t="s">
        <v>690</v>
      </c>
      <c r="C16" t="s">
        <v>691</v>
      </c>
      <c r="D16" t="s">
        <v>692</v>
      </c>
      <c r="E16" t="s">
        <v>91</v>
      </c>
      <c r="F16">
        <v>31791</v>
      </c>
      <c r="G16">
        <v>32552</v>
      </c>
      <c r="H16">
        <v>35020</v>
      </c>
      <c r="I16">
        <v>36458</v>
      </c>
      <c r="J16">
        <v>29610</v>
      </c>
      <c r="K16">
        <v>28127</v>
      </c>
      <c r="L16">
        <v>7776</v>
      </c>
      <c r="M16">
        <v>5802</v>
      </c>
      <c r="N16">
        <v>53</v>
      </c>
      <c r="O16">
        <v>599.83019999999999</v>
      </c>
      <c r="P16">
        <v>1.0278</v>
      </c>
      <c r="Q16">
        <f t="shared" si="0"/>
        <v>1.627886564240804</v>
      </c>
      <c r="R16">
        <v>0</v>
      </c>
      <c r="T16" s="2" t="s">
        <v>77</v>
      </c>
      <c r="U16" s="2" t="s">
        <v>78</v>
      </c>
    </row>
    <row r="17" spans="1:22">
      <c r="A17">
        <v>226</v>
      </c>
      <c r="B17" t="s">
        <v>687</v>
      </c>
      <c r="C17" t="s">
        <v>688</v>
      </c>
      <c r="D17" t="s">
        <v>689</v>
      </c>
      <c r="E17" t="s">
        <v>95</v>
      </c>
      <c r="F17">
        <v>11572</v>
      </c>
      <c r="G17">
        <v>11655</v>
      </c>
      <c r="H17">
        <v>12182</v>
      </c>
      <c r="I17">
        <v>13142</v>
      </c>
      <c r="J17">
        <v>14723</v>
      </c>
      <c r="K17">
        <v>13454</v>
      </c>
      <c r="L17">
        <v>11315</v>
      </c>
      <c r="M17">
        <v>9377</v>
      </c>
      <c r="N17">
        <v>142</v>
      </c>
      <c r="O17">
        <v>81.492999999999995</v>
      </c>
      <c r="P17">
        <v>1.0274000000000001</v>
      </c>
      <c r="Q17">
        <f t="shared" si="0"/>
        <v>1.5918287375830404</v>
      </c>
      <c r="R17">
        <v>0</v>
      </c>
      <c r="T17" s="2" t="s">
        <v>29</v>
      </c>
      <c r="U17">
        <v>57</v>
      </c>
    </row>
    <row r="18" spans="1:22">
      <c r="A18">
        <v>150</v>
      </c>
      <c r="B18" t="s">
        <v>684</v>
      </c>
      <c r="C18" t="s">
        <v>685</v>
      </c>
      <c r="D18" t="s">
        <v>686</v>
      </c>
      <c r="E18" t="s">
        <v>20</v>
      </c>
      <c r="F18">
        <v>2093599</v>
      </c>
      <c r="G18">
        <v>2111072</v>
      </c>
      <c r="H18">
        <v>2107962</v>
      </c>
      <c r="I18">
        <v>2093828</v>
      </c>
      <c r="J18">
        <v>2037936</v>
      </c>
      <c r="K18">
        <v>2044174</v>
      </c>
      <c r="L18">
        <v>1907023</v>
      </c>
      <c r="M18">
        <v>1656783</v>
      </c>
      <c r="N18">
        <v>25713</v>
      </c>
      <c r="O18">
        <v>81.421800000000005</v>
      </c>
      <c r="P18">
        <v>1.0269999999999999</v>
      </c>
      <c r="Q18">
        <f t="shared" si="0"/>
        <v>1.5557709109252569</v>
      </c>
      <c r="R18">
        <v>0.03</v>
      </c>
      <c r="T18" s="2" t="s">
        <v>34</v>
      </c>
      <c r="U18">
        <v>50</v>
      </c>
    </row>
    <row r="19" spans="1:22">
      <c r="A19">
        <v>96</v>
      </c>
      <c r="B19" t="s">
        <v>681</v>
      </c>
      <c r="C19" t="s">
        <v>682</v>
      </c>
      <c r="D19" t="s">
        <v>683</v>
      </c>
      <c r="E19" t="s">
        <v>20</v>
      </c>
      <c r="F19">
        <v>9534954</v>
      </c>
      <c r="G19">
        <v>9633740</v>
      </c>
      <c r="H19">
        <v>9700609</v>
      </c>
      <c r="I19">
        <v>9731427</v>
      </c>
      <c r="J19">
        <v>10256483</v>
      </c>
      <c r="K19">
        <v>10428525</v>
      </c>
      <c r="L19">
        <v>9817257</v>
      </c>
      <c r="M19">
        <v>9170786</v>
      </c>
      <c r="N19">
        <v>207600</v>
      </c>
      <c r="O19">
        <v>45.929499999999997</v>
      </c>
      <c r="P19">
        <v>1.0266999999999999</v>
      </c>
      <c r="Q19">
        <f t="shared" si="0"/>
        <v>1.5287275409319341</v>
      </c>
      <c r="R19">
        <v>0.12</v>
      </c>
      <c r="T19" s="2" t="s">
        <v>20</v>
      </c>
      <c r="U19">
        <v>50</v>
      </c>
    </row>
    <row r="20" spans="1:22">
      <c r="A20">
        <v>138</v>
      </c>
      <c r="B20" t="s">
        <v>678</v>
      </c>
      <c r="C20" t="s">
        <v>679</v>
      </c>
      <c r="D20" t="s">
        <v>680</v>
      </c>
      <c r="E20" t="s">
        <v>20</v>
      </c>
      <c r="F20">
        <v>2842321</v>
      </c>
      <c r="G20">
        <v>2866849</v>
      </c>
      <c r="H20">
        <v>2882481</v>
      </c>
      <c r="I20">
        <v>2913399</v>
      </c>
      <c r="J20">
        <v>3182021</v>
      </c>
      <c r="K20">
        <v>3295066</v>
      </c>
      <c r="L20">
        <v>2941651</v>
      </c>
      <c r="M20">
        <v>2324731</v>
      </c>
      <c r="N20">
        <v>28748</v>
      </c>
      <c r="O20">
        <v>98.870199999999997</v>
      </c>
      <c r="P20">
        <v>1.0265</v>
      </c>
      <c r="Q20">
        <f t="shared" si="0"/>
        <v>1.5106986276030523</v>
      </c>
      <c r="R20">
        <v>0.04</v>
      </c>
      <c r="T20" s="2" t="s">
        <v>91</v>
      </c>
      <c r="U20">
        <v>40</v>
      </c>
    </row>
    <row r="21" spans="1:22">
      <c r="A21">
        <v>140</v>
      </c>
      <c r="B21" t="s">
        <v>672</v>
      </c>
      <c r="C21" t="s">
        <v>673</v>
      </c>
      <c r="D21" t="s">
        <v>674</v>
      </c>
      <c r="E21" t="s">
        <v>34</v>
      </c>
      <c r="F21">
        <v>2780469</v>
      </c>
      <c r="G21">
        <v>2805608</v>
      </c>
      <c r="H21">
        <v>2878595</v>
      </c>
      <c r="I21">
        <v>2946293</v>
      </c>
      <c r="J21">
        <v>3168523</v>
      </c>
      <c r="K21">
        <v>3556539</v>
      </c>
      <c r="L21">
        <v>3135123</v>
      </c>
      <c r="M21">
        <v>2534377</v>
      </c>
      <c r="N21">
        <v>29743</v>
      </c>
      <c r="O21">
        <v>93.483099999999993</v>
      </c>
      <c r="P21">
        <v>1.0263</v>
      </c>
      <c r="Q21">
        <f t="shared" si="0"/>
        <v>1.4926697142741705</v>
      </c>
      <c r="R21">
        <v>0.03</v>
      </c>
      <c r="T21" s="2" t="s">
        <v>95</v>
      </c>
      <c r="U21">
        <v>23</v>
      </c>
    </row>
    <row r="22" spans="1:22">
      <c r="A22">
        <v>85</v>
      </c>
      <c r="B22" t="s">
        <v>675</v>
      </c>
      <c r="C22" t="s">
        <v>676</v>
      </c>
      <c r="D22" t="s">
        <v>677</v>
      </c>
      <c r="E22" t="s">
        <v>91</v>
      </c>
      <c r="F22">
        <v>11212191</v>
      </c>
      <c r="G22">
        <v>11300698</v>
      </c>
      <c r="H22">
        <v>11339894</v>
      </c>
      <c r="I22">
        <v>11290417</v>
      </c>
      <c r="J22">
        <v>11105791</v>
      </c>
      <c r="K22">
        <v>10626680</v>
      </c>
      <c r="L22">
        <v>9809107</v>
      </c>
      <c r="M22">
        <v>8869636</v>
      </c>
      <c r="N22">
        <v>109884</v>
      </c>
      <c r="O22">
        <v>102.03660000000001</v>
      </c>
      <c r="P22">
        <v>1.0263</v>
      </c>
      <c r="Q22">
        <f t="shared" si="0"/>
        <v>1.4926697142741705</v>
      </c>
      <c r="R22">
        <v>0.14000000000000001</v>
      </c>
      <c r="T22" s="2" t="s">
        <v>99</v>
      </c>
      <c r="U22">
        <v>14</v>
      </c>
    </row>
    <row r="23" spans="1:22">
      <c r="A23">
        <v>199</v>
      </c>
      <c r="B23" t="s">
        <v>669</v>
      </c>
      <c r="C23" t="s">
        <v>670</v>
      </c>
      <c r="D23" t="s">
        <v>671</v>
      </c>
      <c r="E23" t="s">
        <v>91</v>
      </c>
      <c r="F23">
        <v>103948</v>
      </c>
      <c r="G23">
        <v>104632</v>
      </c>
      <c r="H23">
        <v>106482</v>
      </c>
      <c r="I23">
        <v>109308</v>
      </c>
      <c r="J23">
        <v>113813</v>
      </c>
      <c r="K23">
        <v>112487</v>
      </c>
      <c r="L23">
        <v>107480</v>
      </c>
      <c r="M23">
        <v>98459</v>
      </c>
      <c r="N23">
        <v>389</v>
      </c>
      <c r="O23">
        <v>267.21850000000001</v>
      </c>
      <c r="P23">
        <v>1.0261</v>
      </c>
      <c r="Q23">
        <f t="shared" si="0"/>
        <v>1.4746408009452887</v>
      </c>
      <c r="R23">
        <v>0</v>
      </c>
      <c r="T23" s="2" t="s">
        <v>103</v>
      </c>
    </row>
    <row r="24" spans="1:22">
      <c r="A24">
        <v>229</v>
      </c>
      <c r="B24" t="s">
        <v>663</v>
      </c>
      <c r="C24" t="s">
        <v>664</v>
      </c>
      <c r="D24" t="s">
        <v>665</v>
      </c>
      <c r="E24" t="s">
        <v>91</v>
      </c>
      <c r="F24">
        <v>5862</v>
      </c>
      <c r="G24">
        <v>5906</v>
      </c>
      <c r="H24">
        <v>5978</v>
      </c>
      <c r="I24">
        <v>6052</v>
      </c>
      <c r="J24">
        <v>6274</v>
      </c>
      <c r="K24">
        <v>6324</v>
      </c>
      <c r="L24">
        <v>6106</v>
      </c>
      <c r="M24">
        <v>5537</v>
      </c>
      <c r="N24">
        <v>242</v>
      </c>
      <c r="O24">
        <v>24.223099999999999</v>
      </c>
      <c r="P24">
        <v>1.0259</v>
      </c>
      <c r="Q24">
        <f t="shared" si="0"/>
        <v>1.4566118876164069</v>
      </c>
      <c r="R24">
        <v>0</v>
      </c>
      <c r="T24" s="2" t="s">
        <v>107</v>
      </c>
      <c r="U24">
        <v>234</v>
      </c>
    </row>
    <row r="25" spans="1:22">
      <c r="A25">
        <v>131</v>
      </c>
      <c r="B25" t="s">
        <v>666</v>
      </c>
      <c r="C25" t="s">
        <v>667</v>
      </c>
      <c r="D25" t="s">
        <v>668</v>
      </c>
      <c r="E25" t="s">
        <v>34</v>
      </c>
      <c r="F25">
        <v>3744385</v>
      </c>
      <c r="G25">
        <v>3765912</v>
      </c>
      <c r="H25">
        <v>3771132</v>
      </c>
      <c r="I25">
        <v>3836831</v>
      </c>
      <c r="J25">
        <v>4265172</v>
      </c>
      <c r="K25">
        <v>5391636</v>
      </c>
      <c r="L25">
        <v>5145843</v>
      </c>
      <c r="M25">
        <v>4800426</v>
      </c>
      <c r="N25">
        <v>69700</v>
      </c>
      <c r="O25">
        <v>53.721400000000003</v>
      </c>
      <c r="P25">
        <v>1.0259</v>
      </c>
      <c r="Q25">
        <f t="shared" si="0"/>
        <v>1.4566118876164069</v>
      </c>
      <c r="R25">
        <v>0.05</v>
      </c>
      <c r="T25" s="2"/>
    </row>
    <row r="26" spans="1:22">
      <c r="A26">
        <v>25</v>
      </c>
      <c r="B26" t="s">
        <v>657</v>
      </c>
      <c r="C26" t="s">
        <v>658</v>
      </c>
      <c r="D26" t="s">
        <v>659</v>
      </c>
      <c r="E26" t="s">
        <v>20</v>
      </c>
      <c r="F26">
        <v>59037474</v>
      </c>
      <c r="G26">
        <v>59500579</v>
      </c>
      <c r="H26">
        <v>60232906</v>
      </c>
      <c r="I26">
        <v>59822450</v>
      </c>
      <c r="J26">
        <v>56966397</v>
      </c>
      <c r="K26">
        <v>56756561</v>
      </c>
      <c r="L26">
        <v>56329482</v>
      </c>
      <c r="M26">
        <v>53324036</v>
      </c>
      <c r="N26">
        <v>301336</v>
      </c>
      <c r="O26">
        <v>195.91909999999999</v>
      </c>
      <c r="P26">
        <v>1.0257000000000001</v>
      </c>
      <c r="Q26">
        <f t="shared" si="0"/>
        <v>1.4385829742875251</v>
      </c>
      <c r="R26">
        <v>0.74</v>
      </c>
      <c r="T26" s="2" t="s">
        <v>114</v>
      </c>
      <c r="V26">
        <v>1.009741379</v>
      </c>
    </row>
    <row r="27" spans="1:22">
      <c r="A27">
        <v>180</v>
      </c>
      <c r="B27" t="s">
        <v>660</v>
      </c>
      <c r="C27" t="s">
        <v>661</v>
      </c>
      <c r="D27" t="s">
        <v>662</v>
      </c>
      <c r="E27" t="s">
        <v>91</v>
      </c>
      <c r="F27">
        <v>367507</v>
      </c>
      <c r="G27">
        <v>370391</v>
      </c>
      <c r="H27">
        <v>383515</v>
      </c>
      <c r="I27">
        <v>392181</v>
      </c>
      <c r="J27">
        <v>432543</v>
      </c>
      <c r="K27">
        <v>374271</v>
      </c>
      <c r="L27">
        <v>333786</v>
      </c>
      <c r="M27">
        <v>326428</v>
      </c>
      <c r="N27">
        <v>1128</v>
      </c>
      <c r="O27">
        <v>325.80410000000001</v>
      </c>
      <c r="P27">
        <v>1.0257000000000001</v>
      </c>
      <c r="Q27">
        <f t="shared" si="0"/>
        <v>1.4385829742875251</v>
      </c>
      <c r="R27">
        <v>0</v>
      </c>
      <c r="T27" s="2" t="s">
        <v>118</v>
      </c>
      <c r="V27">
        <v>1.1093291999999999E-2</v>
      </c>
    </row>
    <row r="28" spans="1:22">
      <c r="A28">
        <v>9</v>
      </c>
      <c r="B28" t="s">
        <v>654</v>
      </c>
      <c r="C28" t="s">
        <v>655</v>
      </c>
      <c r="D28" t="s">
        <v>656</v>
      </c>
      <c r="E28" t="s">
        <v>20</v>
      </c>
      <c r="F28">
        <v>144713314</v>
      </c>
      <c r="G28">
        <v>145617329</v>
      </c>
      <c r="H28">
        <v>144668389</v>
      </c>
      <c r="I28">
        <v>143242599</v>
      </c>
      <c r="J28">
        <v>146844839</v>
      </c>
      <c r="K28">
        <v>148005704</v>
      </c>
      <c r="L28">
        <v>138257420</v>
      </c>
      <c r="M28">
        <v>130093010</v>
      </c>
      <c r="N28">
        <v>17098242</v>
      </c>
      <c r="O28">
        <v>8.4635999999999996</v>
      </c>
      <c r="P28">
        <v>1.0249999999999999</v>
      </c>
      <c r="Q28">
        <f t="shared" si="0"/>
        <v>1.3754817776364188</v>
      </c>
      <c r="R28">
        <v>1.81</v>
      </c>
      <c r="T28" s="2" t="s">
        <v>122</v>
      </c>
    </row>
    <row r="29" spans="1:22">
      <c r="A29">
        <v>218</v>
      </c>
      <c r="B29" t="s">
        <v>652</v>
      </c>
      <c r="C29" t="s">
        <v>653</v>
      </c>
      <c r="D29" t="s">
        <v>653</v>
      </c>
      <c r="E29" t="s">
        <v>20</v>
      </c>
      <c r="F29">
        <v>33660</v>
      </c>
      <c r="G29">
        <v>34007</v>
      </c>
      <c r="H29">
        <v>33570</v>
      </c>
      <c r="I29">
        <v>31608</v>
      </c>
      <c r="J29">
        <v>26823</v>
      </c>
      <c r="K29">
        <v>23132</v>
      </c>
      <c r="L29">
        <v>21346</v>
      </c>
      <c r="M29">
        <v>18169</v>
      </c>
      <c r="N29">
        <v>61</v>
      </c>
      <c r="O29">
        <v>551.80330000000004</v>
      </c>
      <c r="P29">
        <v>1.0247999999999999</v>
      </c>
      <c r="Q29">
        <f t="shared" si="0"/>
        <v>1.3574528643075368</v>
      </c>
      <c r="R29">
        <v>0</v>
      </c>
      <c r="T29" s="2" t="s">
        <v>126</v>
      </c>
      <c r="V29">
        <f>AVERAGE(P2:P234)</f>
        <v>1.0097424726909869</v>
      </c>
    </row>
    <row r="30" spans="1:22">
      <c r="A30">
        <v>156</v>
      </c>
      <c r="B30" t="s">
        <v>649</v>
      </c>
      <c r="C30" t="s">
        <v>650</v>
      </c>
      <c r="D30" t="s">
        <v>651</v>
      </c>
      <c r="E30" t="s">
        <v>20</v>
      </c>
      <c r="F30">
        <v>1326062</v>
      </c>
      <c r="G30">
        <v>1329444</v>
      </c>
      <c r="H30">
        <v>1314657</v>
      </c>
      <c r="I30">
        <v>1331535</v>
      </c>
      <c r="J30">
        <v>1396877</v>
      </c>
      <c r="K30">
        <v>1570674</v>
      </c>
      <c r="L30">
        <v>1476983</v>
      </c>
      <c r="M30">
        <v>1361999</v>
      </c>
      <c r="N30">
        <v>45227</v>
      </c>
      <c r="O30">
        <v>29.3201</v>
      </c>
      <c r="P30">
        <v>1.0246999999999999</v>
      </c>
      <c r="Q30">
        <f t="shared" si="0"/>
        <v>1.348438407643096</v>
      </c>
      <c r="R30">
        <v>0.02</v>
      </c>
    </row>
    <row r="31" spans="1:22">
      <c r="A31">
        <v>234</v>
      </c>
      <c r="B31" t="s">
        <v>647</v>
      </c>
      <c r="C31" t="s">
        <v>648</v>
      </c>
      <c r="D31" t="s">
        <v>648</v>
      </c>
      <c r="E31" t="s">
        <v>20</v>
      </c>
      <c r="F31">
        <v>510</v>
      </c>
      <c r="G31">
        <v>520</v>
      </c>
      <c r="H31">
        <v>564</v>
      </c>
      <c r="I31">
        <v>596</v>
      </c>
      <c r="J31">
        <v>651</v>
      </c>
      <c r="K31">
        <v>700</v>
      </c>
      <c r="L31">
        <v>733</v>
      </c>
      <c r="M31">
        <v>752</v>
      </c>
      <c r="N31">
        <v>1</v>
      </c>
      <c r="O31">
        <v>510</v>
      </c>
      <c r="P31">
        <v>1.0242</v>
      </c>
      <c r="Q31">
        <f t="shared" si="0"/>
        <v>1.3033661243208914</v>
      </c>
      <c r="R31">
        <v>0</v>
      </c>
    </row>
    <row r="32" spans="1:22">
      <c r="A32">
        <v>88</v>
      </c>
      <c r="B32" t="s">
        <v>641</v>
      </c>
      <c r="C32" t="s">
        <v>642</v>
      </c>
      <c r="D32" t="s">
        <v>643</v>
      </c>
      <c r="E32" t="s">
        <v>20</v>
      </c>
      <c r="F32">
        <v>10493986</v>
      </c>
      <c r="G32">
        <v>10530953</v>
      </c>
      <c r="H32">
        <v>10523798</v>
      </c>
      <c r="I32">
        <v>10464749</v>
      </c>
      <c r="J32">
        <v>10234710</v>
      </c>
      <c r="K32">
        <v>10301192</v>
      </c>
      <c r="L32">
        <v>10270060</v>
      </c>
      <c r="M32">
        <v>9795744</v>
      </c>
      <c r="N32">
        <v>78865</v>
      </c>
      <c r="O32">
        <v>133.06270000000001</v>
      </c>
      <c r="P32">
        <v>1.0241</v>
      </c>
      <c r="Q32">
        <f t="shared" si="0"/>
        <v>1.2943516676564506</v>
      </c>
      <c r="R32">
        <v>0.13</v>
      </c>
    </row>
    <row r="33" spans="1:20">
      <c r="A33">
        <v>92</v>
      </c>
      <c r="B33" t="s">
        <v>644</v>
      </c>
      <c r="C33" t="s">
        <v>645</v>
      </c>
      <c r="D33" t="s">
        <v>646</v>
      </c>
      <c r="E33" t="s">
        <v>20</v>
      </c>
      <c r="F33">
        <v>10270865</v>
      </c>
      <c r="G33">
        <v>10298192</v>
      </c>
      <c r="H33">
        <v>10365435</v>
      </c>
      <c r="I33">
        <v>10588401</v>
      </c>
      <c r="J33">
        <v>10300626</v>
      </c>
      <c r="K33">
        <v>10007346</v>
      </c>
      <c r="L33">
        <v>9785252</v>
      </c>
      <c r="M33">
        <v>8683631</v>
      </c>
      <c r="N33">
        <v>92090</v>
      </c>
      <c r="O33">
        <v>111.5307</v>
      </c>
      <c r="P33">
        <v>1.0241</v>
      </c>
      <c r="Q33">
        <f t="shared" si="0"/>
        <v>1.2943516676564506</v>
      </c>
      <c r="R33">
        <v>0.13</v>
      </c>
    </row>
    <row r="34" spans="1:20">
      <c r="A34">
        <v>232</v>
      </c>
      <c r="B34" t="s">
        <v>638</v>
      </c>
      <c r="C34" t="s">
        <v>639</v>
      </c>
      <c r="D34" t="s">
        <v>640</v>
      </c>
      <c r="E34" t="s">
        <v>95</v>
      </c>
      <c r="F34">
        <v>1934</v>
      </c>
      <c r="G34">
        <v>1942</v>
      </c>
      <c r="H34">
        <v>1847</v>
      </c>
      <c r="I34">
        <v>1812</v>
      </c>
      <c r="J34">
        <v>2074</v>
      </c>
      <c r="K34">
        <v>2533</v>
      </c>
      <c r="L34">
        <v>3637</v>
      </c>
      <c r="M34">
        <v>5185</v>
      </c>
      <c r="N34">
        <v>260</v>
      </c>
      <c r="O34">
        <v>7.4385000000000003</v>
      </c>
      <c r="P34">
        <v>1.0239</v>
      </c>
      <c r="Q34">
        <f t="shared" si="0"/>
        <v>1.2763227543275686</v>
      </c>
      <c r="R34">
        <v>0</v>
      </c>
    </row>
    <row r="35" spans="1:20">
      <c r="A35">
        <v>169</v>
      </c>
      <c r="B35" t="s">
        <v>635</v>
      </c>
      <c r="C35" t="s">
        <v>636</v>
      </c>
      <c r="D35" t="s">
        <v>637</v>
      </c>
      <c r="E35" t="s">
        <v>20</v>
      </c>
      <c r="F35">
        <v>627082</v>
      </c>
      <c r="G35">
        <v>629048</v>
      </c>
      <c r="H35">
        <v>633966</v>
      </c>
      <c r="I35">
        <v>631044</v>
      </c>
      <c r="J35">
        <v>633324</v>
      </c>
      <c r="K35">
        <v>621442</v>
      </c>
      <c r="L35">
        <v>589324</v>
      </c>
      <c r="M35">
        <v>530268</v>
      </c>
      <c r="N35">
        <v>13812</v>
      </c>
      <c r="O35">
        <v>45.401200000000003</v>
      </c>
      <c r="P35">
        <v>1.0238</v>
      </c>
      <c r="Q35">
        <f t="shared" si="0"/>
        <v>1.2673082976631278</v>
      </c>
      <c r="R35">
        <v>0.01</v>
      </c>
    </row>
    <row r="36" spans="1:20">
      <c r="A36">
        <v>136</v>
      </c>
      <c r="B36" t="s">
        <v>632</v>
      </c>
      <c r="C36" t="s">
        <v>633</v>
      </c>
      <c r="D36" t="s">
        <v>634</v>
      </c>
      <c r="E36" t="s">
        <v>91</v>
      </c>
      <c r="F36">
        <v>3252407</v>
      </c>
      <c r="G36">
        <v>3271564</v>
      </c>
      <c r="H36">
        <v>3497335</v>
      </c>
      <c r="I36">
        <v>3717922</v>
      </c>
      <c r="J36">
        <v>3827108</v>
      </c>
      <c r="K36">
        <v>3543776</v>
      </c>
      <c r="L36">
        <v>3214568</v>
      </c>
      <c r="M36">
        <v>2737619</v>
      </c>
      <c r="N36">
        <v>8870</v>
      </c>
      <c r="O36">
        <v>366.67500000000001</v>
      </c>
      <c r="P36">
        <v>1.0236000000000001</v>
      </c>
      <c r="Q36">
        <f t="shared" si="0"/>
        <v>1.249279384334246</v>
      </c>
      <c r="R36">
        <v>0.04</v>
      </c>
    </row>
    <row r="37" spans="1:20">
      <c r="A37">
        <v>133</v>
      </c>
      <c r="B37" t="s">
        <v>629</v>
      </c>
      <c r="C37" t="s">
        <v>630</v>
      </c>
      <c r="D37" t="s">
        <v>631</v>
      </c>
      <c r="E37" t="s">
        <v>99</v>
      </c>
      <c r="F37">
        <v>3422794</v>
      </c>
      <c r="G37">
        <v>3429086</v>
      </c>
      <c r="H37">
        <v>3402818</v>
      </c>
      <c r="I37">
        <v>3352651</v>
      </c>
      <c r="J37">
        <v>3292224</v>
      </c>
      <c r="K37">
        <v>3117012</v>
      </c>
      <c r="L37">
        <v>2953750</v>
      </c>
      <c r="M37">
        <v>2790265</v>
      </c>
      <c r="N37">
        <v>181034</v>
      </c>
      <c r="O37">
        <v>18.9069</v>
      </c>
      <c r="P37">
        <v>1.0234000000000001</v>
      </c>
      <c r="Q37">
        <f t="shared" si="0"/>
        <v>1.2312504710053642</v>
      </c>
      <c r="R37">
        <v>0.04</v>
      </c>
      <c r="T37" s="4"/>
    </row>
    <row r="38" spans="1:20">
      <c r="A38">
        <v>198</v>
      </c>
      <c r="B38" t="s">
        <v>626</v>
      </c>
      <c r="C38" t="s">
        <v>627</v>
      </c>
      <c r="D38" t="s">
        <v>628</v>
      </c>
      <c r="E38" t="s">
        <v>91</v>
      </c>
      <c r="F38">
        <v>106445</v>
      </c>
      <c r="G38">
        <v>106585</v>
      </c>
      <c r="H38">
        <v>104257</v>
      </c>
      <c r="I38">
        <v>100341</v>
      </c>
      <c r="J38">
        <v>89101</v>
      </c>
      <c r="K38">
        <v>65712</v>
      </c>
      <c r="L38">
        <v>62267</v>
      </c>
      <c r="M38">
        <v>59106</v>
      </c>
      <c r="N38">
        <v>180</v>
      </c>
      <c r="O38">
        <v>591.36109999999996</v>
      </c>
      <c r="P38">
        <v>1.0232000000000001</v>
      </c>
      <c r="Q38">
        <f t="shared" si="0"/>
        <v>1.2132215576764824</v>
      </c>
      <c r="R38">
        <v>0</v>
      </c>
      <c r="T38" s="6">
        <v>1.0690999999999999</v>
      </c>
    </row>
    <row r="39" spans="1:20">
      <c r="A39">
        <v>104</v>
      </c>
      <c r="B39" t="s">
        <v>624</v>
      </c>
      <c r="C39" t="s">
        <v>625</v>
      </c>
      <c r="D39" t="s">
        <v>625</v>
      </c>
      <c r="E39" t="s">
        <v>34</v>
      </c>
      <c r="F39">
        <v>7488865</v>
      </c>
      <c r="G39">
        <v>7500958</v>
      </c>
      <c r="H39">
        <v>7399838</v>
      </c>
      <c r="I39">
        <v>7132438</v>
      </c>
      <c r="J39">
        <v>6731195</v>
      </c>
      <c r="K39">
        <v>5838574</v>
      </c>
      <c r="L39">
        <v>4978544</v>
      </c>
      <c r="M39">
        <v>3955072</v>
      </c>
      <c r="N39">
        <v>1104</v>
      </c>
      <c r="O39">
        <v>6783.3922000000002</v>
      </c>
      <c r="P39">
        <v>1.0230999999999999</v>
      </c>
      <c r="Q39">
        <f t="shared" si="0"/>
        <v>1.2042071010120214</v>
      </c>
      <c r="R39">
        <v>0.09</v>
      </c>
      <c r="T39" s="5">
        <v>0.91200000000000003</v>
      </c>
    </row>
    <row r="40" spans="1:20">
      <c r="A40">
        <v>178</v>
      </c>
      <c r="B40" t="s">
        <v>621</v>
      </c>
      <c r="C40" t="s">
        <v>622</v>
      </c>
      <c r="D40" t="s">
        <v>623</v>
      </c>
      <c r="E40" t="s">
        <v>91</v>
      </c>
      <c r="F40">
        <v>395752</v>
      </c>
      <c r="G40">
        <v>395642</v>
      </c>
      <c r="H40">
        <v>399089</v>
      </c>
      <c r="I40">
        <v>403072</v>
      </c>
      <c r="J40">
        <v>424067</v>
      </c>
      <c r="K40">
        <v>391951</v>
      </c>
      <c r="L40">
        <v>334234</v>
      </c>
      <c r="M40">
        <v>318310</v>
      </c>
      <c r="N40">
        <v>1628</v>
      </c>
      <c r="O40">
        <v>243.0909</v>
      </c>
      <c r="P40">
        <v>1.0226999999999999</v>
      </c>
      <c r="Q40">
        <f t="shared" si="0"/>
        <v>1.1681492743542579</v>
      </c>
      <c r="R40">
        <v>0</v>
      </c>
      <c r="T40" s="4"/>
    </row>
    <row r="41" spans="1:20">
      <c r="A41">
        <v>219</v>
      </c>
      <c r="B41" t="s">
        <v>619</v>
      </c>
      <c r="C41" t="s">
        <v>620</v>
      </c>
      <c r="D41" t="s">
        <v>620</v>
      </c>
      <c r="E41" t="s">
        <v>20</v>
      </c>
      <c r="F41">
        <v>32649</v>
      </c>
      <c r="G41">
        <v>32709</v>
      </c>
      <c r="H41">
        <v>32520</v>
      </c>
      <c r="I41">
        <v>31262</v>
      </c>
      <c r="J41">
        <v>27741</v>
      </c>
      <c r="K41">
        <v>27317</v>
      </c>
      <c r="L41">
        <v>28734</v>
      </c>
      <c r="M41">
        <v>26685</v>
      </c>
      <c r="N41">
        <v>6</v>
      </c>
      <c r="O41">
        <v>5441.5</v>
      </c>
      <c r="P41">
        <v>1.0224</v>
      </c>
      <c r="Q41">
        <f t="shared" si="0"/>
        <v>1.1411059043609351</v>
      </c>
      <c r="R41">
        <v>0</v>
      </c>
    </row>
    <row r="42" spans="1:20">
      <c r="A42">
        <v>19</v>
      </c>
      <c r="B42" t="s">
        <v>616</v>
      </c>
      <c r="C42" t="s">
        <v>617</v>
      </c>
      <c r="D42" t="s">
        <v>618</v>
      </c>
      <c r="E42" t="s">
        <v>20</v>
      </c>
      <c r="F42">
        <v>83369843</v>
      </c>
      <c r="G42">
        <v>83328988</v>
      </c>
      <c r="H42">
        <v>82073226</v>
      </c>
      <c r="I42">
        <v>81325090</v>
      </c>
      <c r="J42">
        <v>81551677</v>
      </c>
      <c r="K42">
        <v>79370196</v>
      </c>
      <c r="L42">
        <v>77786703</v>
      </c>
      <c r="M42">
        <v>78294583</v>
      </c>
      <c r="N42">
        <v>357114</v>
      </c>
      <c r="O42">
        <v>233.45439999999999</v>
      </c>
      <c r="P42">
        <v>1.0221</v>
      </c>
      <c r="Q42">
        <f t="shared" si="0"/>
        <v>1.1140625343676123</v>
      </c>
      <c r="R42">
        <v>1.05</v>
      </c>
    </row>
    <row r="43" spans="1:20">
      <c r="A43">
        <v>29</v>
      </c>
      <c r="B43" t="s">
        <v>613</v>
      </c>
      <c r="C43" t="s">
        <v>614</v>
      </c>
      <c r="D43" t="s">
        <v>615</v>
      </c>
      <c r="E43" t="s">
        <v>34</v>
      </c>
      <c r="F43">
        <v>51815810</v>
      </c>
      <c r="G43">
        <v>51844690</v>
      </c>
      <c r="H43">
        <v>50994401</v>
      </c>
      <c r="I43">
        <v>48813042</v>
      </c>
      <c r="J43">
        <v>46788591</v>
      </c>
      <c r="K43">
        <v>44120039</v>
      </c>
      <c r="L43">
        <v>38170501</v>
      </c>
      <c r="M43">
        <v>32601143</v>
      </c>
      <c r="N43">
        <v>100210</v>
      </c>
      <c r="O43">
        <v>517.07219999999995</v>
      </c>
      <c r="P43">
        <v>1.022</v>
      </c>
      <c r="Q43">
        <f t="shared" si="0"/>
        <v>1.1050480777031715</v>
      </c>
      <c r="R43">
        <v>0.65</v>
      </c>
    </row>
    <row r="44" spans="1:20">
      <c r="A44">
        <v>139</v>
      </c>
      <c r="B44" t="s">
        <v>610</v>
      </c>
      <c r="C44" t="s">
        <v>611</v>
      </c>
      <c r="D44" t="s">
        <v>612</v>
      </c>
      <c r="E44" t="s">
        <v>91</v>
      </c>
      <c r="F44">
        <v>2827377</v>
      </c>
      <c r="G44">
        <v>2820436</v>
      </c>
      <c r="H44">
        <v>2794445</v>
      </c>
      <c r="I44">
        <v>2733896</v>
      </c>
      <c r="J44">
        <v>2612205</v>
      </c>
      <c r="K44">
        <v>2392030</v>
      </c>
      <c r="L44">
        <v>2135546</v>
      </c>
      <c r="M44">
        <v>1859091</v>
      </c>
      <c r="N44">
        <v>10991</v>
      </c>
      <c r="O44">
        <v>257.24470000000002</v>
      </c>
      <c r="P44">
        <v>1.0218</v>
      </c>
      <c r="Q44">
        <f t="shared" si="0"/>
        <v>1.0870191643742897</v>
      </c>
      <c r="R44">
        <v>0.04</v>
      </c>
    </row>
    <row r="45" spans="1:20">
      <c r="A45">
        <v>1</v>
      </c>
      <c r="B45" t="s">
        <v>607</v>
      </c>
      <c r="C45" t="s">
        <v>608</v>
      </c>
      <c r="D45" t="s">
        <v>609</v>
      </c>
      <c r="E45" t="s">
        <v>34</v>
      </c>
      <c r="F45">
        <v>1425887337</v>
      </c>
      <c r="G45">
        <v>1424929781</v>
      </c>
      <c r="H45">
        <v>1393715448</v>
      </c>
      <c r="I45">
        <v>1348191368</v>
      </c>
      <c r="J45">
        <v>1264099069</v>
      </c>
      <c r="K45">
        <v>1153704252</v>
      </c>
      <c r="L45">
        <v>982372466</v>
      </c>
      <c r="M45">
        <v>822534450</v>
      </c>
      <c r="N45">
        <v>9706961</v>
      </c>
      <c r="O45">
        <v>146.89330000000001</v>
      </c>
      <c r="P45">
        <v>1.0217000000000001</v>
      </c>
      <c r="Q45">
        <f t="shared" si="0"/>
        <v>1.0780047077098487</v>
      </c>
      <c r="R45">
        <v>17.88</v>
      </c>
    </row>
    <row r="46" spans="1:20">
      <c r="A46">
        <v>206</v>
      </c>
      <c r="B46" t="s">
        <v>604</v>
      </c>
      <c r="C46" t="s">
        <v>605</v>
      </c>
      <c r="D46" t="s">
        <v>606</v>
      </c>
      <c r="E46" t="s">
        <v>91</v>
      </c>
      <c r="F46">
        <v>64184</v>
      </c>
      <c r="G46">
        <v>64031</v>
      </c>
      <c r="H46">
        <v>63144</v>
      </c>
      <c r="I46">
        <v>63447</v>
      </c>
      <c r="J46">
        <v>61371</v>
      </c>
      <c r="K46">
        <v>57470</v>
      </c>
      <c r="L46">
        <v>53565</v>
      </c>
      <c r="M46">
        <v>52019</v>
      </c>
      <c r="N46">
        <v>54</v>
      </c>
      <c r="O46">
        <v>1188.5925999999999</v>
      </c>
      <c r="P46">
        <v>1.0209999999999999</v>
      </c>
      <c r="Q46">
        <f t="shared" si="0"/>
        <v>1.0149035110587423</v>
      </c>
      <c r="R46">
        <v>0</v>
      </c>
    </row>
    <row r="47" spans="1:20">
      <c r="A47">
        <v>148</v>
      </c>
      <c r="B47" t="s">
        <v>601</v>
      </c>
      <c r="C47" t="s">
        <v>602</v>
      </c>
      <c r="D47" t="s">
        <v>603</v>
      </c>
      <c r="E47" t="s">
        <v>20</v>
      </c>
      <c r="F47">
        <v>2119844</v>
      </c>
      <c r="G47">
        <v>2117641</v>
      </c>
      <c r="H47">
        <v>2080862</v>
      </c>
      <c r="I47">
        <v>2057286</v>
      </c>
      <c r="J47">
        <v>1984339</v>
      </c>
      <c r="K47">
        <v>1986024</v>
      </c>
      <c r="L47">
        <v>1901570</v>
      </c>
      <c r="M47">
        <v>1741286</v>
      </c>
      <c r="N47">
        <v>20273</v>
      </c>
      <c r="O47">
        <v>104.56489999999999</v>
      </c>
      <c r="P47">
        <v>1.0207999999999999</v>
      </c>
      <c r="Q47">
        <f t="shared" si="0"/>
        <v>0.99687459772986053</v>
      </c>
      <c r="R47">
        <v>0.03</v>
      </c>
    </row>
    <row r="48" spans="1:20">
      <c r="A48">
        <v>223</v>
      </c>
      <c r="B48" t="s">
        <v>595</v>
      </c>
      <c r="C48" t="s">
        <v>596</v>
      </c>
      <c r="D48" t="s">
        <v>597</v>
      </c>
      <c r="E48" t="s">
        <v>95</v>
      </c>
      <c r="F48">
        <v>17011</v>
      </c>
      <c r="G48">
        <v>17029</v>
      </c>
      <c r="H48">
        <v>17695</v>
      </c>
      <c r="I48">
        <v>17212</v>
      </c>
      <c r="J48">
        <v>15897</v>
      </c>
      <c r="K48">
        <v>17123</v>
      </c>
      <c r="L48">
        <v>17651</v>
      </c>
      <c r="M48">
        <v>20470</v>
      </c>
      <c r="N48">
        <v>236</v>
      </c>
      <c r="O48">
        <v>72.080500000000001</v>
      </c>
      <c r="P48">
        <v>1.0204</v>
      </c>
      <c r="Q48">
        <f t="shared" si="0"/>
        <v>0.96081677107209695</v>
      </c>
      <c r="R48">
        <v>0</v>
      </c>
    </row>
    <row r="49" spans="1:18">
      <c r="A49">
        <v>157</v>
      </c>
      <c r="B49" t="s">
        <v>598</v>
      </c>
      <c r="C49" t="s">
        <v>599</v>
      </c>
      <c r="D49" t="s">
        <v>600</v>
      </c>
      <c r="E49" t="s">
        <v>29</v>
      </c>
      <c r="F49">
        <v>1299469</v>
      </c>
      <c r="G49">
        <v>1297828</v>
      </c>
      <c r="H49">
        <v>1293153</v>
      </c>
      <c r="I49">
        <v>1283330</v>
      </c>
      <c r="J49">
        <v>1215930</v>
      </c>
      <c r="K49">
        <v>1090290</v>
      </c>
      <c r="L49">
        <v>954865</v>
      </c>
      <c r="M49">
        <v>830115</v>
      </c>
      <c r="N49">
        <v>2040</v>
      </c>
      <c r="O49">
        <v>636.99459999999999</v>
      </c>
      <c r="P49">
        <v>1.0204</v>
      </c>
      <c r="Q49">
        <f t="shared" si="0"/>
        <v>0.96081677107209695</v>
      </c>
      <c r="R49">
        <v>0.02</v>
      </c>
    </row>
    <row r="50" spans="1:18">
      <c r="A50">
        <v>118</v>
      </c>
      <c r="B50" t="s">
        <v>592</v>
      </c>
      <c r="C50" t="s">
        <v>593</v>
      </c>
      <c r="D50" t="s">
        <v>594</v>
      </c>
      <c r="E50" t="s">
        <v>20</v>
      </c>
      <c r="F50">
        <v>5540745</v>
      </c>
      <c r="G50">
        <v>5529468</v>
      </c>
      <c r="H50">
        <v>5479461</v>
      </c>
      <c r="I50">
        <v>5363271</v>
      </c>
      <c r="J50">
        <v>5176209</v>
      </c>
      <c r="K50">
        <v>4986545</v>
      </c>
      <c r="L50">
        <v>4779418</v>
      </c>
      <c r="M50">
        <v>4606621</v>
      </c>
      <c r="N50">
        <v>338424</v>
      </c>
      <c r="O50">
        <v>16.372199999999999</v>
      </c>
      <c r="P50">
        <v>1.0196000000000001</v>
      </c>
      <c r="Q50">
        <f t="shared" si="0"/>
        <v>0.88870111775656968</v>
      </c>
      <c r="R50">
        <v>7.0000000000000007E-2</v>
      </c>
    </row>
    <row r="51" spans="1:18">
      <c r="A51">
        <v>190</v>
      </c>
      <c r="B51" t="s">
        <v>589</v>
      </c>
      <c r="C51" t="s">
        <v>590</v>
      </c>
      <c r="D51" t="s">
        <v>591</v>
      </c>
      <c r="E51" t="s">
        <v>91</v>
      </c>
      <c r="F51">
        <v>179857</v>
      </c>
      <c r="G51">
        <v>179237</v>
      </c>
      <c r="H51">
        <v>175623</v>
      </c>
      <c r="I51">
        <v>170935</v>
      </c>
      <c r="J51">
        <v>159500</v>
      </c>
      <c r="K51">
        <v>142301</v>
      </c>
      <c r="L51">
        <v>121633</v>
      </c>
      <c r="M51">
        <v>103090</v>
      </c>
      <c r="N51">
        <v>616</v>
      </c>
      <c r="O51">
        <v>291.97559999999999</v>
      </c>
      <c r="P51">
        <v>1.0194000000000001</v>
      </c>
      <c r="Q51">
        <f t="shared" si="0"/>
        <v>0.87067220442768789</v>
      </c>
      <c r="R51">
        <v>0</v>
      </c>
    </row>
    <row r="52" spans="1:18">
      <c r="A52">
        <v>211</v>
      </c>
      <c r="B52" t="s">
        <v>586</v>
      </c>
      <c r="C52" t="s">
        <v>587</v>
      </c>
      <c r="D52" t="s">
        <v>588</v>
      </c>
      <c r="E52" t="s">
        <v>91</v>
      </c>
      <c r="F52">
        <v>47657</v>
      </c>
      <c r="G52">
        <v>47642</v>
      </c>
      <c r="H52">
        <v>47790</v>
      </c>
      <c r="I52">
        <v>47403</v>
      </c>
      <c r="J52">
        <v>45461</v>
      </c>
      <c r="K52">
        <v>40636</v>
      </c>
      <c r="L52">
        <v>43097</v>
      </c>
      <c r="M52">
        <v>44968</v>
      </c>
      <c r="N52">
        <v>261</v>
      </c>
      <c r="O52">
        <v>182.59389999999999</v>
      </c>
      <c r="P52">
        <v>1.0193000000000001</v>
      </c>
      <c r="Q52">
        <f t="shared" si="0"/>
        <v>0.861657747763247</v>
      </c>
      <c r="R52">
        <v>0</v>
      </c>
    </row>
    <row r="53" spans="1:18">
      <c r="A53">
        <v>20</v>
      </c>
      <c r="B53" t="s">
        <v>583</v>
      </c>
      <c r="C53" t="s">
        <v>584</v>
      </c>
      <c r="D53" t="s">
        <v>585</v>
      </c>
      <c r="E53" t="s">
        <v>34</v>
      </c>
      <c r="F53">
        <v>71697030</v>
      </c>
      <c r="G53">
        <v>71475664</v>
      </c>
      <c r="H53">
        <v>70294397</v>
      </c>
      <c r="I53">
        <v>68270489</v>
      </c>
      <c r="J53">
        <v>63066603</v>
      </c>
      <c r="K53">
        <v>55228410</v>
      </c>
      <c r="L53">
        <v>45737753</v>
      </c>
      <c r="M53">
        <v>35791728</v>
      </c>
      <c r="N53">
        <v>513120</v>
      </c>
      <c r="O53">
        <v>139.7276</v>
      </c>
      <c r="P53">
        <v>1.0192000000000001</v>
      </c>
      <c r="Q53">
        <f t="shared" si="0"/>
        <v>0.8526432910988061</v>
      </c>
      <c r="R53">
        <v>0.9</v>
      </c>
    </row>
    <row r="54" spans="1:18">
      <c r="A54">
        <v>57</v>
      </c>
      <c r="B54" t="s">
        <v>580</v>
      </c>
      <c r="C54" t="s">
        <v>581</v>
      </c>
      <c r="D54" t="s">
        <v>582</v>
      </c>
      <c r="E54" t="s">
        <v>34</v>
      </c>
      <c r="F54">
        <v>23893394</v>
      </c>
      <c r="G54">
        <v>23821464</v>
      </c>
      <c r="H54">
        <v>23512136</v>
      </c>
      <c r="I54">
        <v>23083083</v>
      </c>
      <c r="J54">
        <v>22194731</v>
      </c>
      <c r="K54">
        <v>20586174</v>
      </c>
      <c r="L54">
        <v>18100281</v>
      </c>
      <c r="M54">
        <v>14957870</v>
      </c>
      <c r="N54">
        <v>36193</v>
      </c>
      <c r="O54">
        <v>660.1662</v>
      </c>
      <c r="P54">
        <v>1.0190999999999999</v>
      </c>
      <c r="Q54">
        <f t="shared" si="0"/>
        <v>0.84362883443434511</v>
      </c>
      <c r="R54">
        <v>0.3</v>
      </c>
    </row>
    <row r="55" spans="1:18">
      <c r="A55">
        <v>23</v>
      </c>
      <c r="B55" t="s">
        <v>574</v>
      </c>
      <c r="C55" t="s">
        <v>575</v>
      </c>
      <c r="D55" t="s">
        <v>576</v>
      </c>
      <c r="E55" t="s">
        <v>20</v>
      </c>
      <c r="F55">
        <v>64626628</v>
      </c>
      <c r="G55">
        <v>64480053</v>
      </c>
      <c r="H55">
        <v>63809769</v>
      </c>
      <c r="I55">
        <v>62444567</v>
      </c>
      <c r="J55">
        <v>58665453</v>
      </c>
      <c r="K55">
        <v>56412897</v>
      </c>
      <c r="L55">
        <v>53713830</v>
      </c>
      <c r="M55">
        <v>50523586</v>
      </c>
      <c r="N55">
        <v>551695</v>
      </c>
      <c r="O55">
        <v>117.14190000000001</v>
      </c>
      <c r="P55">
        <v>1.0184</v>
      </c>
      <c r="Q55">
        <f t="shared" si="0"/>
        <v>0.78052763778325873</v>
      </c>
      <c r="R55">
        <v>0.81</v>
      </c>
    </row>
    <row r="56" spans="1:18">
      <c r="A56">
        <v>210</v>
      </c>
      <c r="B56" t="s">
        <v>577</v>
      </c>
      <c r="C56" t="s">
        <v>578</v>
      </c>
      <c r="D56" t="s">
        <v>579</v>
      </c>
      <c r="E56" t="s">
        <v>95</v>
      </c>
      <c r="F56">
        <v>49551</v>
      </c>
      <c r="G56">
        <v>49587</v>
      </c>
      <c r="H56">
        <v>51514</v>
      </c>
      <c r="I56">
        <v>54087</v>
      </c>
      <c r="J56">
        <v>80338</v>
      </c>
      <c r="K56">
        <v>48002</v>
      </c>
      <c r="L56">
        <v>17613</v>
      </c>
      <c r="M56">
        <v>10143</v>
      </c>
      <c r="N56">
        <v>464</v>
      </c>
      <c r="O56">
        <v>106.79089999999999</v>
      </c>
      <c r="P56">
        <v>1.0184</v>
      </c>
      <c r="Q56">
        <f t="shared" si="0"/>
        <v>0.78052763778325873</v>
      </c>
      <c r="R56">
        <v>0</v>
      </c>
    </row>
    <row r="57" spans="1:18">
      <c r="A57">
        <v>30</v>
      </c>
      <c r="B57" t="s">
        <v>571</v>
      </c>
      <c r="C57" t="s">
        <v>572</v>
      </c>
      <c r="D57" t="s">
        <v>573</v>
      </c>
      <c r="E57" t="s">
        <v>20</v>
      </c>
      <c r="F57">
        <v>47558630</v>
      </c>
      <c r="G57">
        <v>47363807</v>
      </c>
      <c r="H57">
        <v>46431342</v>
      </c>
      <c r="I57">
        <v>46572772</v>
      </c>
      <c r="J57">
        <v>40741651</v>
      </c>
      <c r="K57">
        <v>38889889</v>
      </c>
      <c r="L57">
        <v>37491666</v>
      </c>
      <c r="M57">
        <v>33792617</v>
      </c>
      <c r="N57">
        <v>505992</v>
      </c>
      <c r="O57">
        <v>93.990899999999996</v>
      </c>
      <c r="P57">
        <v>1.0183</v>
      </c>
      <c r="Q57">
        <f t="shared" si="0"/>
        <v>0.77151318111881784</v>
      </c>
      <c r="R57">
        <v>0.6</v>
      </c>
    </row>
    <row r="58" spans="1:18">
      <c r="A58">
        <v>186</v>
      </c>
      <c r="B58" t="s">
        <v>568</v>
      </c>
      <c r="C58" t="s">
        <v>569</v>
      </c>
      <c r="D58" t="s">
        <v>570</v>
      </c>
      <c r="E58" t="s">
        <v>91</v>
      </c>
      <c r="F58">
        <v>281635</v>
      </c>
      <c r="G58">
        <v>280693</v>
      </c>
      <c r="H58">
        <v>278083</v>
      </c>
      <c r="I58">
        <v>274711</v>
      </c>
      <c r="J58">
        <v>264657</v>
      </c>
      <c r="K58">
        <v>258868</v>
      </c>
      <c r="L58">
        <v>253575</v>
      </c>
      <c r="M58">
        <v>241397</v>
      </c>
      <c r="N58">
        <v>430</v>
      </c>
      <c r="O58">
        <v>654.96510000000001</v>
      </c>
      <c r="P58">
        <v>1.0176000000000001</v>
      </c>
      <c r="Q58">
        <f t="shared" si="0"/>
        <v>0.70841198446773157</v>
      </c>
      <c r="R58">
        <v>0</v>
      </c>
    </row>
    <row r="59" spans="1:18">
      <c r="A59">
        <v>99</v>
      </c>
      <c r="B59" t="s">
        <v>562</v>
      </c>
      <c r="C59" t="s">
        <v>563</v>
      </c>
      <c r="D59" t="s">
        <v>564</v>
      </c>
      <c r="E59" t="s">
        <v>20</v>
      </c>
      <c r="F59">
        <v>8939617</v>
      </c>
      <c r="G59">
        <v>8907777</v>
      </c>
      <c r="H59">
        <v>8642421</v>
      </c>
      <c r="I59">
        <v>8362829</v>
      </c>
      <c r="J59">
        <v>8010428</v>
      </c>
      <c r="K59">
        <v>7678729</v>
      </c>
      <c r="L59">
        <v>7547561</v>
      </c>
      <c r="M59">
        <v>7465301</v>
      </c>
      <c r="N59">
        <v>83871</v>
      </c>
      <c r="O59">
        <v>106.5877</v>
      </c>
      <c r="P59">
        <v>1.0170999999999999</v>
      </c>
      <c r="Q59">
        <f t="shared" si="0"/>
        <v>0.663339701145507</v>
      </c>
      <c r="R59">
        <v>0.11</v>
      </c>
    </row>
    <row r="60" spans="1:18">
      <c r="A60">
        <v>222</v>
      </c>
      <c r="B60" t="s">
        <v>565</v>
      </c>
      <c r="C60" t="s">
        <v>566</v>
      </c>
      <c r="D60" t="s">
        <v>567</v>
      </c>
      <c r="E60" t="s">
        <v>95</v>
      </c>
      <c r="F60">
        <v>18055</v>
      </c>
      <c r="G60">
        <v>17972</v>
      </c>
      <c r="H60">
        <v>17794</v>
      </c>
      <c r="I60">
        <v>18540</v>
      </c>
      <c r="J60">
        <v>19726</v>
      </c>
      <c r="K60">
        <v>15293</v>
      </c>
      <c r="L60">
        <v>12252</v>
      </c>
      <c r="M60">
        <v>11366</v>
      </c>
      <c r="N60">
        <v>459</v>
      </c>
      <c r="O60">
        <v>39.335500000000003</v>
      </c>
      <c r="P60">
        <v>1.0170999999999999</v>
      </c>
      <c r="Q60">
        <f t="shared" si="0"/>
        <v>0.663339701145507</v>
      </c>
      <c r="R60">
        <v>0</v>
      </c>
    </row>
    <row r="61" spans="1:18">
      <c r="A61">
        <v>143</v>
      </c>
      <c r="B61" t="s">
        <v>559</v>
      </c>
      <c r="C61" t="s">
        <v>560</v>
      </c>
      <c r="D61" t="s">
        <v>561</v>
      </c>
      <c r="E61" t="s">
        <v>34</v>
      </c>
      <c r="F61">
        <v>2695122</v>
      </c>
      <c r="G61">
        <v>2760385</v>
      </c>
      <c r="H61">
        <v>2414573</v>
      </c>
      <c r="I61">
        <v>1713504</v>
      </c>
      <c r="J61">
        <v>645937</v>
      </c>
      <c r="K61">
        <v>441675</v>
      </c>
      <c r="L61">
        <v>277450</v>
      </c>
      <c r="M61">
        <v>118007</v>
      </c>
      <c r="N61">
        <v>11586</v>
      </c>
      <c r="O61">
        <v>232.6189</v>
      </c>
      <c r="P61">
        <v>1.0165</v>
      </c>
      <c r="Q61">
        <f t="shared" si="0"/>
        <v>0.60925296115886152</v>
      </c>
      <c r="R61">
        <v>0.03</v>
      </c>
    </row>
    <row r="62" spans="1:18">
      <c r="A62">
        <v>61</v>
      </c>
      <c r="B62" t="s">
        <v>556</v>
      </c>
      <c r="C62" t="s">
        <v>557</v>
      </c>
      <c r="D62" t="s">
        <v>558</v>
      </c>
      <c r="E62" t="s">
        <v>34</v>
      </c>
      <c r="F62">
        <v>21832143</v>
      </c>
      <c r="G62">
        <v>21715079</v>
      </c>
      <c r="H62">
        <v>21336697</v>
      </c>
      <c r="I62">
        <v>20668557</v>
      </c>
      <c r="J62">
        <v>18776371</v>
      </c>
      <c r="K62">
        <v>17204094</v>
      </c>
      <c r="L62">
        <v>14943645</v>
      </c>
      <c r="M62">
        <v>12388769</v>
      </c>
      <c r="N62">
        <v>65610</v>
      </c>
      <c r="O62">
        <v>332.75630000000001</v>
      </c>
      <c r="P62">
        <v>1.0164</v>
      </c>
      <c r="Q62">
        <f t="shared" si="0"/>
        <v>0.60023850449442062</v>
      </c>
      <c r="R62">
        <v>0.27</v>
      </c>
    </row>
    <row r="63" spans="1:18">
      <c r="A63">
        <v>202</v>
      </c>
      <c r="B63" t="s">
        <v>553</v>
      </c>
      <c r="C63" t="s">
        <v>554</v>
      </c>
      <c r="D63" t="s">
        <v>555</v>
      </c>
      <c r="E63" t="s">
        <v>20</v>
      </c>
      <c r="F63">
        <v>84519</v>
      </c>
      <c r="G63">
        <v>84046</v>
      </c>
      <c r="H63">
        <v>83593</v>
      </c>
      <c r="I63">
        <v>83828</v>
      </c>
      <c r="J63">
        <v>75562</v>
      </c>
      <c r="K63">
        <v>68865</v>
      </c>
      <c r="L63">
        <v>64022</v>
      </c>
      <c r="M63">
        <v>55298</v>
      </c>
      <c r="N63">
        <v>572</v>
      </c>
      <c r="O63">
        <v>147.76050000000001</v>
      </c>
      <c r="P63">
        <v>1.0162</v>
      </c>
      <c r="Q63">
        <f t="shared" si="0"/>
        <v>0.58220959116553883</v>
      </c>
      <c r="R63">
        <v>0</v>
      </c>
    </row>
    <row r="64" spans="1:18">
      <c r="A64">
        <v>214</v>
      </c>
      <c r="B64" t="s">
        <v>550</v>
      </c>
      <c r="C64" t="s">
        <v>551</v>
      </c>
      <c r="D64" t="s">
        <v>552</v>
      </c>
      <c r="E64" t="s">
        <v>91</v>
      </c>
      <c r="F64">
        <v>44175</v>
      </c>
      <c r="G64">
        <v>43621</v>
      </c>
      <c r="H64">
        <v>40205</v>
      </c>
      <c r="I64">
        <v>33034</v>
      </c>
      <c r="J64">
        <v>30489</v>
      </c>
      <c r="K64">
        <v>27845</v>
      </c>
      <c r="L64">
        <v>12243</v>
      </c>
      <c r="M64">
        <v>6260</v>
      </c>
      <c r="N64">
        <v>34</v>
      </c>
      <c r="O64">
        <v>1299.2646999999999</v>
      </c>
      <c r="P64">
        <v>1.016</v>
      </c>
      <c r="Q64">
        <f t="shared" si="0"/>
        <v>0.56418067783665704</v>
      </c>
      <c r="R64">
        <v>0</v>
      </c>
    </row>
    <row r="65" spans="1:18">
      <c r="A65">
        <v>112</v>
      </c>
      <c r="B65" t="s">
        <v>544</v>
      </c>
      <c r="C65" t="s">
        <v>545</v>
      </c>
      <c r="D65" t="s">
        <v>546</v>
      </c>
      <c r="E65" t="s">
        <v>91</v>
      </c>
      <c r="F65">
        <v>6336392</v>
      </c>
      <c r="G65">
        <v>6292731</v>
      </c>
      <c r="H65">
        <v>6231066</v>
      </c>
      <c r="I65">
        <v>6114034</v>
      </c>
      <c r="J65">
        <v>5958482</v>
      </c>
      <c r="K65">
        <v>5367179</v>
      </c>
      <c r="L65">
        <v>4508992</v>
      </c>
      <c r="M65">
        <v>3619090</v>
      </c>
      <c r="N65">
        <v>21041</v>
      </c>
      <c r="O65">
        <v>301.14499999999998</v>
      </c>
      <c r="P65">
        <v>1.0158</v>
      </c>
      <c r="Q65">
        <f t="shared" si="0"/>
        <v>0.54615176450777525</v>
      </c>
      <c r="R65">
        <v>0.08</v>
      </c>
    </row>
    <row r="66" spans="1:18">
      <c r="A66">
        <v>21</v>
      </c>
      <c r="B66" t="s">
        <v>547</v>
      </c>
      <c r="C66" t="s">
        <v>548</v>
      </c>
      <c r="D66" t="s">
        <v>549</v>
      </c>
      <c r="E66" t="s">
        <v>20</v>
      </c>
      <c r="F66">
        <v>67508936</v>
      </c>
      <c r="G66">
        <v>67059474</v>
      </c>
      <c r="H66">
        <v>65224364</v>
      </c>
      <c r="I66">
        <v>62760039</v>
      </c>
      <c r="J66">
        <v>58850043</v>
      </c>
      <c r="K66">
        <v>57210442</v>
      </c>
      <c r="L66">
        <v>56326328</v>
      </c>
      <c r="M66">
        <v>55650166</v>
      </c>
      <c r="N66">
        <v>242900</v>
      </c>
      <c r="O66">
        <v>277.9289</v>
      </c>
      <c r="P66">
        <v>1.0158</v>
      </c>
      <c r="Q66">
        <f t="shared" ref="Q66:Q129" si="1">(P66-$V$26)/$V$27</f>
        <v>0.54615176450777525</v>
      </c>
      <c r="R66">
        <v>0.85</v>
      </c>
    </row>
    <row r="67" spans="1:18">
      <c r="A67">
        <v>153</v>
      </c>
      <c r="B67" t="s">
        <v>541</v>
      </c>
      <c r="C67" t="s">
        <v>542</v>
      </c>
      <c r="D67" t="s">
        <v>543</v>
      </c>
      <c r="E67" t="s">
        <v>91</v>
      </c>
      <c r="F67">
        <v>1531044</v>
      </c>
      <c r="G67">
        <v>1518147</v>
      </c>
      <c r="H67">
        <v>1460177</v>
      </c>
      <c r="I67">
        <v>1410296</v>
      </c>
      <c r="J67">
        <v>1332203</v>
      </c>
      <c r="K67">
        <v>1266518</v>
      </c>
      <c r="L67">
        <v>1127852</v>
      </c>
      <c r="M67">
        <v>988890</v>
      </c>
      <c r="N67">
        <v>5130</v>
      </c>
      <c r="O67">
        <v>298.44909999999999</v>
      </c>
      <c r="P67">
        <v>1.0155000000000001</v>
      </c>
      <c r="Q67">
        <f t="shared" si="1"/>
        <v>0.51910839451445245</v>
      </c>
      <c r="R67">
        <v>0.02</v>
      </c>
    </row>
    <row r="68" spans="1:18">
      <c r="A68">
        <v>51</v>
      </c>
      <c r="B68" t="s">
        <v>538</v>
      </c>
      <c r="C68" t="s">
        <v>539</v>
      </c>
      <c r="D68" t="s">
        <v>540</v>
      </c>
      <c r="E68" t="s">
        <v>99</v>
      </c>
      <c r="F68">
        <v>28301696</v>
      </c>
      <c r="G68">
        <v>28490453</v>
      </c>
      <c r="H68">
        <v>30529716</v>
      </c>
      <c r="I68">
        <v>28715022</v>
      </c>
      <c r="J68">
        <v>24427729</v>
      </c>
      <c r="K68">
        <v>19750579</v>
      </c>
      <c r="L68">
        <v>15210443</v>
      </c>
      <c r="M68">
        <v>11355475</v>
      </c>
      <c r="N68">
        <v>916445</v>
      </c>
      <c r="O68">
        <v>30.882000000000001</v>
      </c>
      <c r="P68">
        <v>1.0154000000000001</v>
      </c>
      <c r="Q68">
        <f t="shared" si="1"/>
        <v>0.51009393785001156</v>
      </c>
      <c r="R68">
        <v>0.35</v>
      </c>
    </row>
    <row r="69" spans="1:18">
      <c r="A69">
        <v>71</v>
      </c>
      <c r="B69" t="s">
        <v>535</v>
      </c>
      <c r="C69" t="s">
        <v>536</v>
      </c>
      <c r="D69" t="s">
        <v>537</v>
      </c>
      <c r="E69" t="s">
        <v>20</v>
      </c>
      <c r="F69">
        <v>17564014</v>
      </c>
      <c r="G69">
        <v>17434557</v>
      </c>
      <c r="H69">
        <v>17041107</v>
      </c>
      <c r="I69">
        <v>16617116</v>
      </c>
      <c r="J69">
        <v>15899135</v>
      </c>
      <c r="K69">
        <v>14944548</v>
      </c>
      <c r="L69">
        <v>14130387</v>
      </c>
      <c r="M69">
        <v>13037686</v>
      </c>
      <c r="N69">
        <v>41850</v>
      </c>
      <c r="O69">
        <v>419.68970000000002</v>
      </c>
      <c r="P69">
        <v>1.0153000000000001</v>
      </c>
      <c r="Q69">
        <f t="shared" si="1"/>
        <v>0.50107948118557066</v>
      </c>
      <c r="R69">
        <v>0.22</v>
      </c>
    </row>
    <row r="70" spans="1:18">
      <c r="A70">
        <v>207</v>
      </c>
      <c r="B70" t="s">
        <v>532</v>
      </c>
      <c r="C70" t="s">
        <v>533</v>
      </c>
      <c r="D70" t="s">
        <v>534</v>
      </c>
      <c r="E70" t="s">
        <v>20</v>
      </c>
      <c r="F70">
        <v>63301</v>
      </c>
      <c r="G70">
        <v>62794</v>
      </c>
      <c r="H70">
        <v>61629</v>
      </c>
      <c r="I70">
        <v>60782</v>
      </c>
      <c r="J70">
        <v>59114</v>
      </c>
      <c r="K70">
        <v>57727</v>
      </c>
      <c r="L70">
        <v>52860</v>
      </c>
      <c r="M70">
        <v>52656</v>
      </c>
      <c r="N70">
        <v>78</v>
      </c>
      <c r="O70">
        <v>811.55129999999997</v>
      </c>
      <c r="P70">
        <v>1.0150999999999999</v>
      </c>
      <c r="Q70">
        <f t="shared" si="1"/>
        <v>0.48305056785666883</v>
      </c>
      <c r="R70">
        <v>0</v>
      </c>
    </row>
    <row r="71" spans="1:18">
      <c r="A71">
        <v>3</v>
      </c>
      <c r="B71" t="s">
        <v>529</v>
      </c>
      <c r="C71" t="s">
        <v>530</v>
      </c>
      <c r="D71" t="s">
        <v>531</v>
      </c>
      <c r="E71" t="s">
        <v>91</v>
      </c>
      <c r="F71">
        <v>338289857</v>
      </c>
      <c r="G71">
        <v>335942003</v>
      </c>
      <c r="H71">
        <v>324607776</v>
      </c>
      <c r="I71">
        <v>311182845</v>
      </c>
      <c r="J71">
        <v>282398554</v>
      </c>
      <c r="K71">
        <v>248083732</v>
      </c>
      <c r="L71">
        <v>223140018</v>
      </c>
      <c r="M71">
        <v>200328340</v>
      </c>
      <c r="N71">
        <v>9372610</v>
      </c>
      <c r="O71">
        <v>36.093499999999999</v>
      </c>
      <c r="P71">
        <v>1.0149999999999999</v>
      </c>
      <c r="Q71">
        <f t="shared" si="1"/>
        <v>0.47403611119222794</v>
      </c>
      <c r="R71">
        <v>4.24</v>
      </c>
    </row>
    <row r="72" spans="1:18">
      <c r="A72">
        <v>56</v>
      </c>
      <c r="B72" t="s">
        <v>526</v>
      </c>
      <c r="C72" t="s">
        <v>527</v>
      </c>
      <c r="D72" t="s">
        <v>528</v>
      </c>
      <c r="E72" t="s">
        <v>34</v>
      </c>
      <c r="F72">
        <v>26069416</v>
      </c>
      <c r="G72">
        <v>25867467</v>
      </c>
      <c r="H72">
        <v>25258015</v>
      </c>
      <c r="I72">
        <v>24686435</v>
      </c>
      <c r="J72">
        <v>23367059</v>
      </c>
      <c r="K72">
        <v>20799523</v>
      </c>
      <c r="L72">
        <v>17973650</v>
      </c>
      <c r="M72">
        <v>14996879</v>
      </c>
      <c r="N72">
        <v>120538</v>
      </c>
      <c r="O72">
        <v>216.27549999999999</v>
      </c>
      <c r="P72">
        <v>1.0146999999999999</v>
      </c>
      <c r="Q72">
        <f t="shared" si="1"/>
        <v>0.4469927411989052</v>
      </c>
      <c r="R72">
        <v>0.33</v>
      </c>
    </row>
    <row r="73" spans="1:18">
      <c r="A73">
        <v>81</v>
      </c>
      <c r="B73" t="s">
        <v>523</v>
      </c>
      <c r="C73" t="s">
        <v>524</v>
      </c>
      <c r="D73" t="s">
        <v>525</v>
      </c>
      <c r="E73" t="s">
        <v>20</v>
      </c>
      <c r="F73">
        <v>11655930</v>
      </c>
      <c r="G73">
        <v>11561717</v>
      </c>
      <c r="H73">
        <v>11248303</v>
      </c>
      <c r="I73">
        <v>10877947</v>
      </c>
      <c r="J73">
        <v>10264343</v>
      </c>
      <c r="K73">
        <v>9959560</v>
      </c>
      <c r="L73">
        <v>9828986</v>
      </c>
      <c r="M73">
        <v>9629376</v>
      </c>
      <c r="N73">
        <v>30528</v>
      </c>
      <c r="O73">
        <v>381.81110000000001</v>
      </c>
      <c r="P73">
        <v>1.0145999999999999</v>
      </c>
      <c r="Q73">
        <f t="shared" si="1"/>
        <v>0.4379782845344643</v>
      </c>
      <c r="R73">
        <v>0.15</v>
      </c>
    </row>
    <row r="74" spans="1:18">
      <c r="A74">
        <v>209</v>
      </c>
      <c r="B74" t="s">
        <v>520</v>
      </c>
      <c r="C74" t="s">
        <v>521</v>
      </c>
      <c r="D74" t="s">
        <v>522</v>
      </c>
      <c r="E74" t="s">
        <v>20</v>
      </c>
      <c r="F74">
        <v>53090</v>
      </c>
      <c r="G74">
        <v>52415</v>
      </c>
      <c r="H74">
        <v>48816</v>
      </c>
      <c r="I74">
        <v>48410</v>
      </c>
      <c r="J74">
        <v>45660</v>
      </c>
      <c r="K74">
        <v>47479</v>
      </c>
      <c r="L74">
        <v>43054</v>
      </c>
      <c r="M74">
        <v>38416</v>
      </c>
      <c r="N74">
        <v>1393</v>
      </c>
      <c r="O74">
        <v>38.112000000000002</v>
      </c>
      <c r="P74">
        <v>1.0143</v>
      </c>
      <c r="Q74">
        <f t="shared" si="1"/>
        <v>0.41093491454114162</v>
      </c>
      <c r="R74">
        <v>0</v>
      </c>
    </row>
    <row r="75" spans="1:18">
      <c r="A75">
        <v>208</v>
      </c>
      <c r="B75" t="s">
        <v>517</v>
      </c>
      <c r="C75" t="s">
        <v>518</v>
      </c>
      <c r="D75" t="s">
        <v>519</v>
      </c>
      <c r="E75" t="s">
        <v>91</v>
      </c>
      <c r="F75">
        <v>56466</v>
      </c>
      <c r="G75">
        <v>56026</v>
      </c>
      <c r="H75">
        <v>55895</v>
      </c>
      <c r="I75">
        <v>56351</v>
      </c>
      <c r="J75">
        <v>56184</v>
      </c>
      <c r="K75">
        <v>55599</v>
      </c>
      <c r="L75">
        <v>50106</v>
      </c>
      <c r="M75">
        <v>45434</v>
      </c>
      <c r="N75">
        <v>2166086</v>
      </c>
      <c r="O75">
        <v>2.6100000000000002E-2</v>
      </c>
      <c r="P75">
        <v>1.0141</v>
      </c>
      <c r="Q75">
        <f t="shared" si="1"/>
        <v>0.39290600121225977</v>
      </c>
      <c r="R75">
        <v>0</v>
      </c>
    </row>
    <row r="76" spans="1:18">
      <c r="A76">
        <v>189</v>
      </c>
      <c r="B76" t="s">
        <v>514</v>
      </c>
      <c r="C76" t="s">
        <v>515</v>
      </c>
      <c r="D76" t="s">
        <v>516</v>
      </c>
      <c r="E76" t="s">
        <v>91</v>
      </c>
      <c r="F76">
        <v>191163</v>
      </c>
      <c r="G76">
        <v>189288</v>
      </c>
      <c r="H76">
        <v>169572</v>
      </c>
      <c r="I76">
        <v>159380</v>
      </c>
      <c r="J76">
        <v>141424</v>
      </c>
      <c r="K76">
        <v>155446</v>
      </c>
      <c r="L76">
        <v>156851</v>
      </c>
      <c r="M76">
        <v>150385</v>
      </c>
      <c r="N76">
        <v>444</v>
      </c>
      <c r="O76">
        <v>430.54730000000001</v>
      </c>
      <c r="P76">
        <v>1.014</v>
      </c>
      <c r="Q76">
        <f t="shared" si="1"/>
        <v>0.38389154454781887</v>
      </c>
      <c r="R76">
        <v>0</v>
      </c>
    </row>
    <row r="77" spans="1:18">
      <c r="A77">
        <v>231</v>
      </c>
      <c r="B77" t="s">
        <v>511</v>
      </c>
      <c r="C77" t="s">
        <v>512</v>
      </c>
      <c r="D77" t="s">
        <v>513</v>
      </c>
      <c r="E77" t="s">
        <v>99</v>
      </c>
      <c r="F77">
        <v>3780</v>
      </c>
      <c r="G77">
        <v>3747</v>
      </c>
      <c r="H77">
        <v>3408</v>
      </c>
      <c r="I77">
        <v>3187</v>
      </c>
      <c r="J77">
        <v>3080</v>
      </c>
      <c r="K77">
        <v>2332</v>
      </c>
      <c r="L77">
        <v>2240</v>
      </c>
      <c r="M77">
        <v>2274</v>
      </c>
      <c r="N77">
        <v>12173</v>
      </c>
      <c r="O77">
        <v>0.3105</v>
      </c>
      <c r="P77">
        <v>1.0138</v>
      </c>
      <c r="Q77">
        <f t="shared" si="1"/>
        <v>0.36586263121893708</v>
      </c>
      <c r="R77">
        <v>0</v>
      </c>
    </row>
    <row r="78" spans="1:18">
      <c r="A78">
        <v>91</v>
      </c>
      <c r="B78" t="s">
        <v>508</v>
      </c>
      <c r="C78" t="s">
        <v>509</v>
      </c>
      <c r="D78" t="s">
        <v>510</v>
      </c>
      <c r="E78" t="s">
        <v>34</v>
      </c>
      <c r="F78">
        <v>10358074</v>
      </c>
      <c r="G78">
        <v>10284951</v>
      </c>
      <c r="H78">
        <v>9863480</v>
      </c>
      <c r="I78">
        <v>9237202</v>
      </c>
      <c r="J78">
        <v>8190337</v>
      </c>
      <c r="K78">
        <v>7427836</v>
      </c>
      <c r="L78">
        <v>6383060</v>
      </c>
      <c r="M78">
        <v>5425317</v>
      </c>
      <c r="N78">
        <v>86600</v>
      </c>
      <c r="O78">
        <v>119.6082</v>
      </c>
      <c r="P78">
        <v>1.0134000000000001</v>
      </c>
      <c r="Q78">
        <f t="shared" si="1"/>
        <v>0.32980480456117345</v>
      </c>
      <c r="R78">
        <v>0.13</v>
      </c>
    </row>
    <row r="79" spans="1:18">
      <c r="A79">
        <v>129</v>
      </c>
      <c r="B79" t="s">
        <v>505</v>
      </c>
      <c r="C79" t="s">
        <v>506</v>
      </c>
      <c r="D79" t="s">
        <v>507</v>
      </c>
      <c r="E79" t="s">
        <v>34</v>
      </c>
      <c r="F79">
        <v>4268873</v>
      </c>
      <c r="G79">
        <v>4360444</v>
      </c>
      <c r="H79">
        <v>3908743</v>
      </c>
      <c r="I79">
        <v>2943356</v>
      </c>
      <c r="J79">
        <v>1934901</v>
      </c>
      <c r="K79">
        <v>1674938</v>
      </c>
      <c r="L79">
        <v>1493870</v>
      </c>
      <c r="M79">
        <v>802786</v>
      </c>
      <c r="N79">
        <v>17818</v>
      </c>
      <c r="O79">
        <v>239.5821</v>
      </c>
      <c r="P79">
        <v>1.0132000000000001</v>
      </c>
      <c r="Q79">
        <f t="shared" si="1"/>
        <v>0.3117758912322916</v>
      </c>
      <c r="R79">
        <v>0.05</v>
      </c>
    </row>
    <row r="80" spans="1:18">
      <c r="A80">
        <v>204</v>
      </c>
      <c r="B80" t="s">
        <v>499</v>
      </c>
      <c r="C80" t="s">
        <v>500</v>
      </c>
      <c r="D80" t="s">
        <v>501</v>
      </c>
      <c r="E80" t="s">
        <v>91</v>
      </c>
      <c r="F80">
        <v>72737</v>
      </c>
      <c r="G80">
        <v>71995</v>
      </c>
      <c r="H80">
        <v>70007</v>
      </c>
      <c r="I80">
        <v>68755</v>
      </c>
      <c r="J80">
        <v>68346</v>
      </c>
      <c r="K80">
        <v>69481</v>
      </c>
      <c r="L80">
        <v>72978</v>
      </c>
      <c r="M80">
        <v>68895</v>
      </c>
      <c r="N80">
        <v>751</v>
      </c>
      <c r="O80">
        <v>96.853499999999997</v>
      </c>
      <c r="P80">
        <v>1.0130999999999999</v>
      </c>
      <c r="Q80">
        <f t="shared" si="1"/>
        <v>0.30276143456783072</v>
      </c>
      <c r="R80">
        <v>0</v>
      </c>
    </row>
    <row r="81" spans="1:18">
      <c r="A81">
        <v>174</v>
      </c>
      <c r="B81" t="s">
        <v>502</v>
      </c>
      <c r="C81" t="s">
        <v>503</v>
      </c>
      <c r="D81" t="s">
        <v>504</v>
      </c>
      <c r="E81" t="s">
        <v>34</v>
      </c>
      <c r="F81">
        <v>523787</v>
      </c>
      <c r="G81">
        <v>514438</v>
      </c>
      <c r="H81">
        <v>435582</v>
      </c>
      <c r="I81">
        <v>361575</v>
      </c>
      <c r="J81">
        <v>282507</v>
      </c>
      <c r="K81">
        <v>224957</v>
      </c>
      <c r="L81">
        <v>164887</v>
      </c>
      <c r="M81">
        <v>123243</v>
      </c>
      <c r="N81">
        <v>300</v>
      </c>
      <c r="O81">
        <v>1745.9567</v>
      </c>
      <c r="P81">
        <v>1.0130999999999999</v>
      </c>
      <c r="Q81">
        <f t="shared" si="1"/>
        <v>0.30276143456783072</v>
      </c>
      <c r="R81">
        <v>0.01</v>
      </c>
    </row>
    <row r="82" spans="1:18">
      <c r="A82">
        <v>7</v>
      </c>
      <c r="B82" t="s">
        <v>496</v>
      </c>
      <c r="C82" t="s">
        <v>497</v>
      </c>
      <c r="D82" t="s">
        <v>498</v>
      </c>
      <c r="E82" t="s">
        <v>99</v>
      </c>
      <c r="F82">
        <v>215313498</v>
      </c>
      <c r="G82">
        <v>213196304</v>
      </c>
      <c r="H82">
        <v>205188205</v>
      </c>
      <c r="I82">
        <v>196353492</v>
      </c>
      <c r="J82">
        <v>175873720</v>
      </c>
      <c r="K82">
        <v>150706446</v>
      </c>
      <c r="L82">
        <v>122288383</v>
      </c>
      <c r="M82">
        <v>96369875</v>
      </c>
      <c r="N82">
        <v>8515767</v>
      </c>
      <c r="O82">
        <v>25.284099999999999</v>
      </c>
      <c r="P82">
        <v>1.0128999999999999</v>
      </c>
      <c r="Q82">
        <f t="shared" si="1"/>
        <v>0.28473252123894888</v>
      </c>
      <c r="R82">
        <v>2.7</v>
      </c>
    </row>
    <row r="83" spans="1:18">
      <c r="A83">
        <v>115</v>
      </c>
      <c r="B83" t="s">
        <v>493</v>
      </c>
      <c r="C83" t="s">
        <v>494</v>
      </c>
      <c r="D83" t="s">
        <v>495</v>
      </c>
      <c r="E83" t="s">
        <v>20</v>
      </c>
      <c r="F83">
        <v>5882261</v>
      </c>
      <c r="G83">
        <v>5825641</v>
      </c>
      <c r="H83">
        <v>5677796</v>
      </c>
      <c r="I83">
        <v>5550849</v>
      </c>
      <c r="J83">
        <v>5340655</v>
      </c>
      <c r="K83">
        <v>5144623</v>
      </c>
      <c r="L83">
        <v>5125392</v>
      </c>
      <c r="M83">
        <v>4922963</v>
      </c>
      <c r="N83">
        <v>43094</v>
      </c>
      <c r="O83">
        <v>136.4984</v>
      </c>
      <c r="P83">
        <v>1.0127999999999999</v>
      </c>
      <c r="Q83">
        <f t="shared" si="1"/>
        <v>0.27571806457450798</v>
      </c>
      <c r="R83">
        <v>7.0000000000000007E-2</v>
      </c>
    </row>
    <row r="84" spans="1:18">
      <c r="A84">
        <v>33</v>
      </c>
      <c r="B84" t="s">
        <v>487</v>
      </c>
      <c r="C84" t="s">
        <v>488</v>
      </c>
      <c r="D84" t="s">
        <v>489</v>
      </c>
      <c r="E84" t="s">
        <v>99</v>
      </c>
      <c r="F84">
        <v>45510318</v>
      </c>
      <c r="G84">
        <v>45036032</v>
      </c>
      <c r="H84">
        <v>43257065</v>
      </c>
      <c r="I84">
        <v>41100123</v>
      </c>
      <c r="J84">
        <v>37070774</v>
      </c>
      <c r="K84">
        <v>32637657</v>
      </c>
      <c r="L84">
        <v>28024803</v>
      </c>
      <c r="M84">
        <v>23842803</v>
      </c>
      <c r="N84">
        <v>2780400</v>
      </c>
      <c r="O84">
        <v>16.368300000000001</v>
      </c>
      <c r="P84">
        <v>1.0125</v>
      </c>
      <c r="Q84">
        <f t="shared" si="1"/>
        <v>0.24867469458118527</v>
      </c>
      <c r="R84">
        <v>0.56999999999999995</v>
      </c>
    </row>
    <row r="85" spans="1:18">
      <c r="A85">
        <v>176</v>
      </c>
      <c r="B85" t="s">
        <v>490</v>
      </c>
      <c r="C85" t="s">
        <v>491</v>
      </c>
      <c r="D85" t="s">
        <v>492</v>
      </c>
      <c r="E85" t="s">
        <v>91</v>
      </c>
      <c r="F85">
        <v>409984</v>
      </c>
      <c r="G85">
        <v>406471</v>
      </c>
      <c r="H85">
        <v>392697</v>
      </c>
      <c r="I85">
        <v>373272</v>
      </c>
      <c r="J85">
        <v>325014</v>
      </c>
      <c r="K85">
        <v>270679</v>
      </c>
      <c r="L85">
        <v>223752</v>
      </c>
      <c r="M85">
        <v>179129</v>
      </c>
      <c r="N85">
        <v>13943</v>
      </c>
      <c r="O85">
        <v>29.404299999999999</v>
      </c>
      <c r="P85">
        <v>1.0125</v>
      </c>
      <c r="Q85">
        <f t="shared" si="1"/>
        <v>0.24867469458118527</v>
      </c>
      <c r="R85">
        <v>0.01</v>
      </c>
    </row>
    <row r="86" spans="1:18">
      <c r="A86">
        <v>124</v>
      </c>
      <c r="B86" t="s">
        <v>484</v>
      </c>
      <c r="C86" t="s">
        <v>485</v>
      </c>
      <c r="D86" t="s">
        <v>486</v>
      </c>
      <c r="E86" t="s">
        <v>91</v>
      </c>
      <c r="F86">
        <v>5180829</v>
      </c>
      <c r="G86">
        <v>5123105</v>
      </c>
      <c r="H86">
        <v>4895242</v>
      </c>
      <c r="I86">
        <v>4622252</v>
      </c>
      <c r="J86">
        <v>3979193</v>
      </c>
      <c r="K86">
        <v>3158253</v>
      </c>
      <c r="L86">
        <v>2414303</v>
      </c>
      <c r="M86">
        <v>1855697</v>
      </c>
      <c r="N86">
        <v>51100</v>
      </c>
      <c r="O86">
        <v>101.3861</v>
      </c>
      <c r="P86">
        <v>1.0124</v>
      </c>
      <c r="Q86">
        <f t="shared" si="1"/>
        <v>0.23966023791674435</v>
      </c>
      <c r="R86">
        <v>0.06</v>
      </c>
    </row>
    <row r="87" spans="1:18">
      <c r="A87">
        <v>101</v>
      </c>
      <c r="B87" t="s">
        <v>478</v>
      </c>
      <c r="C87" t="s">
        <v>479</v>
      </c>
      <c r="D87" t="s">
        <v>480</v>
      </c>
      <c r="E87" t="s">
        <v>20</v>
      </c>
      <c r="F87">
        <v>8740472</v>
      </c>
      <c r="G87">
        <v>8638613</v>
      </c>
      <c r="H87">
        <v>8281732</v>
      </c>
      <c r="I87">
        <v>7822435</v>
      </c>
      <c r="J87">
        <v>7182059</v>
      </c>
      <c r="K87">
        <v>6711693</v>
      </c>
      <c r="L87">
        <v>6319113</v>
      </c>
      <c r="M87">
        <v>6181227</v>
      </c>
      <c r="N87">
        <v>41284</v>
      </c>
      <c r="O87">
        <v>211.7157</v>
      </c>
      <c r="P87">
        <v>1.0123</v>
      </c>
      <c r="Q87">
        <f t="shared" si="1"/>
        <v>0.23064578125230345</v>
      </c>
      <c r="R87">
        <v>0.11</v>
      </c>
    </row>
    <row r="88" spans="1:18">
      <c r="A88">
        <v>164</v>
      </c>
      <c r="B88" t="s">
        <v>481</v>
      </c>
      <c r="C88" t="s">
        <v>482</v>
      </c>
      <c r="D88" t="s">
        <v>483</v>
      </c>
      <c r="E88" t="s">
        <v>99</v>
      </c>
      <c r="F88">
        <v>808726</v>
      </c>
      <c r="G88">
        <v>797202</v>
      </c>
      <c r="H88">
        <v>755031</v>
      </c>
      <c r="I88">
        <v>747932</v>
      </c>
      <c r="J88">
        <v>759051</v>
      </c>
      <c r="K88">
        <v>747116</v>
      </c>
      <c r="L88">
        <v>778176</v>
      </c>
      <c r="M88">
        <v>705261</v>
      </c>
      <c r="N88">
        <v>214969</v>
      </c>
      <c r="O88">
        <v>3.7621000000000002</v>
      </c>
      <c r="P88">
        <v>1.0123</v>
      </c>
      <c r="Q88">
        <f t="shared" si="1"/>
        <v>0.23064578125230345</v>
      </c>
      <c r="R88">
        <v>0.01</v>
      </c>
    </row>
    <row r="89" spans="1:18">
      <c r="A89">
        <v>65</v>
      </c>
      <c r="B89" t="s">
        <v>472</v>
      </c>
      <c r="C89" t="s">
        <v>473</v>
      </c>
      <c r="D89" t="s">
        <v>474</v>
      </c>
      <c r="E89" t="s">
        <v>99</v>
      </c>
      <c r="F89">
        <v>19603733</v>
      </c>
      <c r="G89">
        <v>19300315</v>
      </c>
      <c r="H89">
        <v>17870124</v>
      </c>
      <c r="I89">
        <v>17004162</v>
      </c>
      <c r="J89">
        <v>15351799</v>
      </c>
      <c r="K89">
        <v>13342868</v>
      </c>
      <c r="L89">
        <v>11469828</v>
      </c>
      <c r="M89">
        <v>9820481</v>
      </c>
      <c r="N89">
        <v>756102</v>
      </c>
      <c r="O89">
        <v>25.927399999999999</v>
      </c>
      <c r="P89">
        <v>1.012</v>
      </c>
      <c r="Q89">
        <f t="shared" si="1"/>
        <v>0.20360241125898074</v>
      </c>
      <c r="R89">
        <v>0.25</v>
      </c>
    </row>
    <row r="90" spans="1:18">
      <c r="A90">
        <v>162</v>
      </c>
      <c r="B90" t="s">
        <v>475</v>
      </c>
      <c r="C90" t="s">
        <v>476</v>
      </c>
      <c r="D90" t="s">
        <v>477</v>
      </c>
      <c r="E90" t="s">
        <v>95</v>
      </c>
      <c r="F90">
        <v>929766</v>
      </c>
      <c r="G90">
        <v>920422</v>
      </c>
      <c r="H90">
        <v>917200</v>
      </c>
      <c r="I90">
        <v>905169</v>
      </c>
      <c r="J90">
        <v>832509</v>
      </c>
      <c r="K90">
        <v>780430</v>
      </c>
      <c r="L90">
        <v>644582</v>
      </c>
      <c r="M90">
        <v>527634</v>
      </c>
      <c r="N90">
        <v>18272</v>
      </c>
      <c r="O90">
        <v>50.884700000000002</v>
      </c>
      <c r="P90">
        <v>1.012</v>
      </c>
      <c r="Q90">
        <f t="shared" si="1"/>
        <v>0.20360241125898074</v>
      </c>
      <c r="R90">
        <v>0.01</v>
      </c>
    </row>
    <row r="91" spans="1:18">
      <c r="A91">
        <v>113</v>
      </c>
      <c r="B91" t="s">
        <v>470</v>
      </c>
      <c r="C91" t="s">
        <v>471</v>
      </c>
      <c r="D91" t="s">
        <v>471</v>
      </c>
      <c r="E91" t="s">
        <v>34</v>
      </c>
      <c r="F91">
        <v>5975689</v>
      </c>
      <c r="G91">
        <v>5909869</v>
      </c>
      <c r="H91">
        <v>5650018</v>
      </c>
      <c r="I91">
        <v>5163590</v>
      </c>
      <c r="J91">
        <v>4053602</v>
      </c>
      <c r="K91">
        <v>3022209</v>
      </c>
      <c r="L91">
        <v>2400729</v>
      </c>
      <c r="M91">
        <v>2061831</v>
      </c>
      <c r="N91">
        <v>710</v>
      </c>
      <c r="O91">
        <v>8416.4634000000005</v>
      </c>
      <c r="P91">
        <v>1.0119</v>
      </c>
      <c r="Q91">
        <f t="shared" si="1"/>
        <v>0.19458795459453981</v>
      </c>
      <c r="R91">
        <v>7.0000000000000007E-2</v>
      </c>
    </row>
    <row r="92" spans="1:18">
      <c r="A92">
        <v>120</v>
      </c>
      <c r="B92" t="s">
        <v>467</v>
      </c>
      <c r="C92" t="s">
        <v>468</v>
      </c>
      <c r="D92" t="s">
        <v>469</v>
      </c>
      <c r="E92" t="s">
        <v>20</v>
      </c>
      <c r="F92">
        <v>5434319</v>
      </c>
      <c r="G92">
        <v>5379839</v>
      </c>
      <c r="H92">
        <v>5190356</v>
      </c>
      <c r="I92">
        <v>4889741</v>
      </c>
      <c r="J92">
        <v>4491202</v>
      </c>
      <c r="K92">
        <v>4241636</v>
      </c>
      <c r="L92">
        <v>4085776</v>
      </c>
      <c r="M92">
        <v>3875546</v>
      </c>
      <c r="N92">
        <v>323802</v>
      </c>
      <c r="O92">
        <v>16.782800000000002</v>
      </c>
      <c r="P92">
        <v>1.0115000000000001</v>
      </c>
      <c r="Q92">
        <f t="shared" si="1"/>
        <v>0.15853012793677621</v>
      </c>
      <c r="R92">
        <v>7.0000000000000007E-2</v>
      </c>
    </row>
    <row r="93" spans="1:18">
      <c r="A93">
        <v>158</v>
      </c>
      <c r="B93" t="s">
        <v>461</v>
      </c>
      <c r="C93" t="s">
        <v>462</v>
      </c>
      <c r="D93" t="s">
        <v>463</v>
      </c>
      <c r="E93" t="s">
        <v>20</v>
      </c>
      <c r="F93">
        <v>1251488</v>
      </c>
      <c r="G93">
        <v>1237537</v>
      </c>
      <c r="H93">
        <v>1187280</v>
      </c>
      <c r="I93">
        <v>1129686</v>
      </c>
      <c r="J93">
        <v>948237</v>
      </c>
      <c r="K93">
        <v>788500</v>
      </c>
      <c r="L93">
        <v>679327</v>
      </c>
      <c r="M93">
        <v>640804</v>
      </c>
      <c r="N93">
        <v>9251</v>
      </c>
      <c r="O93">
        <v>135.28139999999999</v>
      </c>
      <c r="P93">
        <v>1.0114000000000001</v>
      </c>
      <c r="Q93">
        <f t="shared" si="1"/>
        <v>0.14951567127233528</v>
      </c>
      <c r="R93">
        <v>0.02</v>
      </c>
    </row>
    <row r="94" spans="1:18">
      <c r="A94">
        <v>201</v>
      </c>
      <c r="B94" t="s">
        <v>464</v>
      </c>
      <c r="C94" t="s">
        <v>465</v>
      </c>
      <c r="D94" t="s">
        <v>466</v>
      </c>
      <c r="E94" t="s">
        <v>91</v>
      </c>
      <c r="F94">
        <v>93763</v>
      </c>
      <c r="G94">
        <v>92664</v>
      </c>
      <c r="H94">
        <v>89941</v>
      </c>
      <c r="I94">
        <v>85695</v>
      </c>
      <c r="J94">
        <v>75055</v>
      </c>
      <c r="K94">
        <v>63328</v>
      </c>
      <c r="L94">
        <v>64888</v>
      </c>
      <c r="M94">
        <v>64516</v>
      </c>
      <c r="N94">
        <v>442</v>
      </c>
      <c r="O94">
        <v>212.1335</v>
      </c>
      <c r="P94">
        <v>1.0114000000000001</v>
      </c>
      <c r="Q94">
        <f t="shared" si="1"/>
        <v>0.14951567127233528</v>
      </c>
      <c r="R94">
        <v>0</v>
      </c>
    </row>
    <row r="95" spans="1:18">
      <c r="A95">
        <v>221</v>
      </c>
      <c r="B95" t="s">
        <v>458</v>
      </c>
      <c r="C95" t="s">
        <v>459</v>
      </c>
      <c r="D95" t="s">
        <v>460</v>
      </c>
      <c r="E95" t="s">
        <v>91</v>
      </c>
      <c r="F95">
        <v>31305</v>
      </c>
      <c r="G95">
        <v>30910</v>
      </c>
      <c r="H95">
        <v>29366</v>
      </c>
      <c r="I95">
        <v>27556</v>
      </c>
      <c r="J95">
        <v>20104</v>
      </c>
      <c r="K95">
        <v>15617</v>
      </c>
      <c r="L95">
        <v>11109</v>
      </c>
      <c r="M95">
        <v>9581</v>
      </c>
      <c r="N95">
        <v>151</v>
      </c>
      <c r="O95">
        <v>207.31790000000001</v>
      </c>
      <c r="P95">
        <v>1.0108999999999999</v>
      </c>
      <c r="Q95">
        <f t="shared" si="1"/>
        <v>0.10444338795011074</v>
      </c>
      <c r="R95">
        <v>0</v>
      </c>
    </row>
    <row r="96" spans="1:18">
      <c r="A96">
        <v>10</v>
      </c>
      <c r="B96" t="s">
        <v>449</v>
      </c>
      <c r="C96" t="s">
        <v>450</v>
      </c>
      <c r="D96" t="s">
        <v>451</v>
      </c>
      <c r="E96" t="s">
        <v>91</v>
      </c>
      <c r="F96">
        <v>127504125</v>
      </c>
      <c r="G96">
        <v>125998302</v>
      </c>
      <c r="H96">
        <v>120149897</v>
      </c>
      <c r="I96">
        <v>112532401</v>
      </c>
      <c r="J96">
        <v>97873442</v>
      </c>
      <c r="K96">
        <v>81720428</v>
      </c>
      <c r="L96">
        <v>67705186</v>
      </c>
      <c r="M96">
        <v>50289306</v>
      </c>
      <c r="N96">
        <v>1964375</v>
      </c>
      <c r="O96">
        <v>64.908199999999994</v>
      </c>
      <c r="P96">
        <v>1.0107999999999999</v>
      </c>
      <c r="Q96">
        <f t="shared" si="1"/>
        <v>9.542893128566983E-2</v>
      </c>
      <c r="R96">
        <v>1.6</v>
      </c>
    </row>
    <row r="97" spans="1:18">
      <c r="A97">
        <v>196</v>
      </c>
      <c r="B97" t="s">
        <v>452</v>
      </c>
      <c r="C97" t="s">
        <v>453</v>
      </c>
      <c r="D97" t="s">
        <v>454</v>
      </c>
      <c r="E97" t="s">
        <v>29</v>
      </c>
      <c r="F97">
        <v>107118</v>
      </c>
      <c r="G97">
        <v>105530</v>
      </c>
      <c r="H97">
        <v>99240</v>
      </c>
      <c r="I97">
        <v>92409</v>
      </c>
      <c r="J97">
        <v>80060</v>
      </c>
      <c r="K97">
        <v>71057</v>
      </c>
      <c r="L97">
        <v>65290</v>
      </c>
      <c r="M97">
        <v>54379</v>
      </c>
      <c r="N97">
        <v>452</v>
      </c>
      <c r="O97">
        <v>236.98670000000001</v>
      </c>
      <c r="P97">
        <v>1.0107999999999999</v>
      </c>
      <c r="Q97">
        <f t="shared" si="1"/>
        <v>9.542893128566983E-2</v>
      </c>
      <c r="R97">
        <v>0</v>
      </c>
    </row>
    <row r="98" spans="1:18">
      <c r="A98">
        <v>154</v>
      </c>
      <c r="B98" t="s">
        <v>455</v>
      </c>
      <c r="C98" t="s">
        <v>456</v>
      </c>
      <c r="D98" t="s">
        <v>457</v>
      </c>
      <c r="E98" t="s">
        <v>34</v>
      </c>
      <c r="F98">
        <v>1472233</v>
      </c>
      <c r="G98">
        <v>1477469</v>
      </c>
      <c r="H98">
        <v>1362142</v>
      </c>
      <c r="I98">
        <v>1213645</v>
      </c>
      <c r="J98">
        <v>711442</v>
      </c>
      <c r="K98">
        <v>517418</v>
      </c>
      <c r="L98">
        <v>362595</v>
      </c>
      <c r="M98">
        <v>222555</v>
      </c>
      <c r="N98">
        <v>765</v>
      </c>
      <c r="O98">
        <v>1924.4875999999999</v>
      </c>
      <c r="P98">
        <v>1.0107999999999999</v>
      </c>
      <c r="Q98">
        <f t="shared" si="1"/>
        <v>9.542893128566983E-2</v>
      </c>
      <c r="R98">
        <v>0.02</v>
      </c>
    </row>
    <row r="99" spans="1:18">
      <c r="A99">
        <v>4</v>
      </c>
      <c r="B99" t="s">
        <v>446</v>
      </c>
      <c r="C99" t="s">
        <v>447</v>
      </c>
      <c r="D99" t="s">
        <v>448</v>
      </c>
      <c r="E99" t="s">
        <v>34</v>
      </c>
      <c r="F99">
        <v>275501339</v>
      </c>
      <c r="G99">
        <v>271857970</v>
      </c>
      <c r="H99">
        <v>259091970</v>
      </c>
      <c r="I99">
        <v>244016173</v>
      </c>
      <c r="J99">
        <v>214072421</v>
      </c>
      <c r="K99">
        <v>182159874</v>
      </c>
      <c r="L99">
        <v>148177096</v>
      </c>
      <c r="M99">
        <v>115228394</v>
      </c>
      <c r="N99">
        <v>1904569</v>
      </c>
      <c r="O99">
        <v>144.65289999999999</v>
      </c>
      <c r="P99">
        <v>1.0106999999999999</v>
      </c>
      <c r="Q99">
        <f t="shared" si="1"/>
        <v>8.6414474621228921E-2</v>
      </c>
      <c r="R99">
        <v>3.45</v>
      </c>
    </row>
    <row r="100" spans="1:18">
      <c r="A100">
        <v>165</v>
      </c>
      <c r="B100" t="s">
        <v>443</v>
      </c>
      <c r="C100" t="s">
        <v>444</v>
      </c>
      <c r="D100" t="s">
        <v>445</v>
      </c>
      <c r="E100" t="s">
        <v>34</v>
      </c>
      <c r="F100">
        <v>782455</v>
      </c>
      <c r="G100">
        <v>772506</v>
      </c>
      <c r="H100">
        <v>743274</v>
      </c>
      <c r="I100">
        <v>705516</v>
      </c>
      <c r="J100">
        <v>587207</v>
      </c>
      <c r="K100">
        <v>558442</v>
      </c>
      <c r="L100">
        <v>415257</v>
      </c>
      <c r="M100">
        <v>298894</v>
      </c>
      <c r="N100">
        <v>38394</v>
      </c>
      <c r="O100">
        <v>20.3796</v>
      </c>
      <c r="P100">
        <v>1.0105999999999999</v>
      </c>
      <c r="Q100">
        <f t="shared" si="1"/>
        <v>7.7400017956788025E-2</v>
      </c>
      <c r="R100">
        <v>0.01</v>
      </c>
    </row>
    <row r="101" spans="1:18">
      <c r="A101">
        <v>193</v>
      </c>
      <c r="B101" t="s">
        <v>440</v>
      </c>
      <c r="C101" t="s">
        <v>441</v>
      </c>
      <c r="D101" t="s">
        <v>442</v>
      </c>
      <c r="E101" t="s">
        <v>91</v>
      </c>
      <c r="F101">
        <v>125438</v>
      </c>
      <c r="G101">
        <v>123663</v>
      </c>
      <c r="H101">
        <v>118980</v>
      </c>
      <c r="I101">
        <v>114039</v>
      </c>
      <c r="J101">
        <v>107432</v>
      </c>
      <c r="K101">
        <v>99047</v>
      </c>
      <c r="L101">
        <v>94838</v>
      </c>
      <c r="M101">
        <v>98794</v>
      </c>
      <c r="N101">
        <v>344</v>
      </c>
      <c r="O101">
        <v>364.64530000000002</v>
      </c>
      <c r="P101">
        <v>1.0105</v>
      </c>
      <c r="Q101">
        <f t="shared" si="1"/>
        <v>6.8385561292347116E-2</v>
      </c>
      <c r="R101">
        <v>0</v>
      </c>
    </row>
    <row r="102" spans="1:18">
      <c r="A102">
        <v>224</v>
      </c>
      <c r="B102" t="s">
        <v>437</v>
      </c>
      <c r="C102" t="s">
        <v>438</v>
      </c>
      <c r="D102" t="s">
        <v>439</v>
      </c>
      <c r="E102" t="s">
        <v>91</v>
      </c>
      <c r="F102">
        <v>15857</v>
      </c>
      <c r="G102">
        <v>15585</v>
      </c>
      <c r="H102">
        <v>14525</v>
      </c>
      <c r="I102">
        <v>13172</v>
      </c>
      <c r="J102">
        <v>11047</v>
      </c>
      <c r="K102">
        <v>8316</v>
      </c>
      <c r="L102">
        <v>6560</v>
      </c>
      <c r="M102">
        <v>6283</v>
      </c>
      <c r="N102">
        <v>91</v>
      </c>
      <c r="O102">
        <v>174.2527</v>
      </c>
      <c r="P102">
        <v>1.0103</v>
      </c>
      <c r="Q102">
        <f t="shared" si="1"/>
        <v>5.0356647963465298E-2</v>
      </c>
      <c r="R102">
        <v>0</v>
      </c>
    </row>
    <row r="103" spans="1:18">
      <c r="A103">
        <v>2</v>
      </c>
      <c r="B103" t="s">
        <v>431</v>
      </c>
      <c r="C103" t="s">
        <v>432</v>
      </c>
      <c r="D103" t="s">
        <v>433</v>
      </c>
      <c r="E103" t="s">
        <v>34</v>
      </c>
      <c r="F103">
        <v>1417173173</v>
      </c>
      <c r="G103">
        <v>1396387127</v>
      </c>
      <c r="H103">
        <v>1322866505</v>
      </c>
      <c r="I103">
        <v>1240613620</v>
      </c>
      <c r="J103">
        <v>1059633675</v>
      </c>
      <c r="K103">
        <v>870452165</v>
      </c>
      <c r="L103">
        <v>696828385</v>
      </c>
      <c r="M103">
        <v>557501301</v>
      </c>
      <c r="N103">
        <v>3287590</v>
      </c>
      <c r="O103">
        <v>431.0675</v>
      </c>
      <c r="P103">
        <v>1.01</v>
      </c>
      <c r="Q103">
        <f t="shared" si="1"/>
        <v>2.3313277970142581E-2</v>
      </c>
      <c r="R103">
        <v>17.77</v>
      </c>
    </row>
    <row r="104" spans="1:18">
      <c r="A104">
        <v>18</v>
      </c>
      <c r="B104" t="s">
        <v>434</v>
      </c>
      <c r="C104" t="s">
        <v>435</v>
      </c>
      <c r="D104" t="s">
        <v>436</v>
      </c>
      <c r="E104" t="s">
        <v>34</v>
      </c>
      <c r="F104">
        <v>85341241</v>
      </c>
      <c r="G104">
        <v>84135428</v>
      </c>
      <c r="H104">
        <v>79646178</v>
      </c>
      <c r="I104">
        <v>73195345</v>
      </c>
      <c r="J104">
        <v>64113547</v>
      </c>
      <c r="K104">
        <v>54324142</v>
      </c>
      <c r="L104">
        <v>44089069</v>
      </c>
      <c r="M104">
        <v>35540990</v>
      </c>
      <c r="N104">
        <v>783562</v>
      </c>
      <c r="O104">
        <v>108.9145</v>
      </c>
      <c r="P104">
        <v>1.01</v>
      </c>
      <c r="Q104">
        <f t="shared" si="1"/>
        <v>2.3313277970142581E-2</v>
      </c>
      <c r="R104">
        <v>1.07</v>
      </c>
    </row>
    <row r="105" spans="1:18">
      <c r="A105">
        <v>179</v>
      </c>
      <c r="B105" t="s">
        <v>425</v>
      </c>
      <c r="C105" t="s">
        <v>426</v>
      </c>
      <c r="D105" t="s">
        <v>427</v>
      </c>
      <c r="E105" t="s">
        <v>20</v>
      </c>
      <c r="F105">
        <v>372899</v>
      </c>
      <c r="G105">
        <v>366669</v>
      </c>
      <c r="H105">
        <v>331060</v>
      </c>
      <c r="I105">
        <v>318333</v>
      </c>
      <c r="J105">
        <v>281462</v>
      </c>
      <c r="K105">
        <v>255019</v>
      </c>
      <c r="L105">
        <v>228263</v>
      </c>
      <c r="M105">
        <v>204468</v>
      </c>
      <c r="N105">
        <v>103000</v>
      </c>
      <c r="O105">
        <v>3.6204000000000001</v>
      </c>
      <c r="P105">
        <v>1.0099</v>
      </c>
      <c r="Q105">
        <f t="shared" si="1"/>
        <v>1.4298821305701674E-2</v>
      </c>
      <c r="R105">
        <v>0</v>
      </c>
    </row>
    <row r="106" spans="1:18">
      <c r="A106">
        <v>28</v>
      </c>
      <c r="B106" t="s">
        <v>428</v>
      </c>
      <c r="C106" t="s">
        <v>429</v>
      </c>
      <c r="D106" t="s">
        <v>430</v>
      </c>
      <c r="E106" t="s">
        <v>99</v>
      </c>
      <c r="F106">
        <v>51874024</v>
      </c>
      <c r="G106">
        <v>50930662</v>
      </c>
      <c r="H106">
        <v>47119728</v>
      </c>
      <c r="I106">
        <v>44816108</v>
      </c>
      <c r="J106">
        <v>39215135</v>
      </c>
      <c r="K106">
        <v>32601393</v>
      </c>
      <c r="L106">
        <v>26176195</v>
      </c>
      <c r="M106">
        <v>20905254</v>
      </c>
      <c r="N106">
        <v>1141748</v>
      </c>
      <c r="O106">
        <v>45.433900000000001</v>
      </c>
      <c r="P106">
        <v>1.0099</v>
      </c>
      <c r="Q106">
        <f t="shared" si="1"/>
        <v>1.4298821305701674E-2</v>
      </c>
      <c r="R106">
        <v>0.65</v>
      </c>
    </row>
    <row r="107" spans="1:18">
      <c r="A107">
        <v>17</v>
      </c>
      <c r="B107" t="s">
        <v>422</v>
      </c>
      <c r="C107" t="s">
        <v>423</v>
      </c>
      <c r="D107" t="s">
        <v>424</v>
      </c>
      <c r="E107" t="s">
        <v>34</v>
      </c>
      <c r="F107">
        <v>88550570</v>
      </c>
      <c r="G107">
        <v>87290193</v>
      </c>
      <c r="H107">
        <v>81790841</v>
      </c>
      <c r="I107">
        <v>75373855</v>
      </c>
      <c r="J107">
        <v>65544383</v>
      </c>
      <c r="K107">
        <v>55793629</v>
      </c>
      <c r="L107">
        <v>38520664</v>
      </c>
      <c r="M107">
        <v>28449705</v>
      </c>
      <c r="N107">
        <v>1648195</v>
      </c>
      <c r="O107">
        <v>53.7258</v>
      </c>
      <c r="P107">
        <v>1.0098</v>
      </c>
      <c r="Q107">
        <f t="shared" si="1"/>
        <v>5.2843646412607673E-3</v>
      </c>
      <c r="R107">
        <v>1.1100000000000001</v>
      </c>
    </row>
    <row r="108" spans="1:18">
      <c r="A108">
        <v>26</v>
      </c>
      <c r="B108" t="s">
        <v>419</v>
      </c>
      <c r="C108" t="s">
        <v>420</v>
      </c>
      <c r="D108" t="s">
        <v>421</v>
      </c>
      <c r="E108" t="s">
        <v>34</v>
      </c>
      <c r="F108">
        <v>54179306</v>
      </c>
      <c r="G108">
        <v>53423198</v>
      </c>
      <c r="H108">
        <v>51483949</v>
      </c>
      <c r="I108">
        <v>49390988</v>
      </c>
      <c r="J108">
        <v>45538332</v>
      </c>
      <c r="K108">
        <v>40099553</v>
      </c>
      <c r="L108">
        <v>33465781</v>
      </c>
      <c r="M108">
        <v>27284112</v>
      </c>
      <c r="N108">
        <v>676578</v>
      </c>
      <c r="O108">
        <v>80.078400000000002</v>
      </c>
      <c r="P108">
        <v>1.0096000000000001</v>
      </c>
      <c r="Q108">
        <f t="shared" si="1"/>
        <v>-1.2744548687621045E-2</v>
      </c>
      <c r="R108">
        <v>0.68</v>
      </c>
    </row>
    <row r="109" spans="1:18">
      <c r="A109">
        <v>125</v>
      </c>
      <c r="B109" t="s">
        <v>416</v>
      </c>
      <c r="C109" t="s">
        <v>417</v>
      </c>
      <c r="D109" t="s">
        <v>418</v>
      </c>
      <c r="E109" t="s">
        <v>20</v>
      </c>
      <c r="F109">
        <v>5023109</v>
      </c>
      <c r="G109">
        <v>4946119</v>
      </c>
      <c r="H109">
        <v>4665760</v>
      </c>
      <c r="I109">
        <v>4524585</v>
      </c>
      <c r="J109">
        <v>3768950</v>
      </c>
      <c r="K109">
        <v>3485374</v>
      </c>
      <c r="L109">
        <v>3391387</v>
      </c>
      <c r="M109">
        <v>2937637</v>
      </c>
      <c r="N109">
        <v>70273</v>
      </c>
      <c r="O109">
        <v>71.479900000000001</v>
      </c>
      <c r="P109">
        <v>1.0091000000000001</v>
      </c>
      <c r="Q109">
        <f t="shared" si="1"/>
        <v>-5.7816832009825576E-2</v>
      </c>
      <c r="R109">
        <v>0.06</v>
      </c>
    </row>
    <row r="110" spans="1:18">
      <c r="A110">
        <v>191</v>
      </c>
      <c r="B110" t="s">
        <v>413</v>
      </c>
      <c r="C110" t="s">
        <v>414</v>
      </c>
      <c r="D110" t="s">
        <v>415</v>
      </c>
      <c r="E110" t="s">
        <v>95</v>
      </c>
      <c r="F110">
        <v>171774</v>
      </c>
      <c r="G110">
        <v>169231</v>
      </c>
      <c r="H110">
        <v>167978</v>
      </c>
      <c r="I110">
        <v>164905</v>
      </c>
      <c r="J110">
        <v>160188</v>
      </c>
      <c r="K110">
        <v>138263</v>
      </c>
      <c r="L110">
        <v>110286</v>
      </c>
      <c r="M110">
        <v>88300</v>
      </c>
      <c r="N110">
        <v>549</v>
      </c>
      <c r="O110">
        <v>312.8852</v>
      </c>
      <c r="P110">
        <v>1.0088999999999999</v>
      </c>
      <c r="Q110">
        <f t="shared" si="1"/>
        <v>-7.5845745338727413E-2</v>
      </c>
      <c r="R110">
        <v>0</v>
      </c>
    </row>
    <row r="111" spans="1:18">
      <c r="A111">
        <v>183</v>
      </c>
      <c r="B111" t="s">
        <v>407</v>
      </c>
      <c r="C111" t="s">
        <v>408</v>
      </c>
      <c r="D111" t="s">
        <v>409</v>
      </c>
      <c r="E111" t="s">
        <v>95</v>
      </c>
      <c r="F111">
        <v>306279</v>
      </c>
      <c r="G111">
        <v>301920</v>
      </c>
      <c r="H111">
        <v>291787</v>
      </c>
      <c r="I111">
        <v>283788</v>
      </c>
      <c r="J111">
        <v>250927</v>
      </c>
      <c r="K111">
        <v>211089</v>
      </c>
      <c r="L111">
        <v>163591</v>
      </c>
      <c r="M111">
        <v>117891</v>
      </c>
      <c r="N111">
        <v>4167</v>
      </c>
      <c r="O111">
        <v>73.501099999999994</v>
      </c>
      <c r="P111">
        <v>1.0084</v>
      </c>
      <c r="Q111">
        <f t="shared" si="1"/>
        <v>-0.12091802866093194</v>
      </c>
      <c r="R111">
        <v>0</v>
      </c>
    </row>
    <row r="112" spans="1:18">
      <c r="A112">
        <v>16</v>
      </c>
      <c r="B112" t="s">
        <v>410</v>
      </c>
      <c r="C112" t="s">
        <v>411</v>
      </c>
      <c r="D112" t="s">
        <v>412</v>
      </c>
      <c r="E112" t="s">
        <v>34</v>
      </c>
      <c r="F112">
        <v>98186856</v>
      </c>
      <c r="G112">
        <v>96648685</v>
      </c>
      <c r="H112">
        <v>92191398</v>
      </c>
      <c r="I112">
        <v>87411012</v>
      </c>
      <c r="J112">
        <v>79001142</v>
      </c>
      <c r="K112">
        <v>66912613</v>
      </c>
      <c r="L112">
        <v>52968270</v>
      </c>
      <c r="M112">
        <v>41928849</v>
      </c>
      <c r="N112">
        <v>331212</v>
      </c>
      <c r="O112">
        <v>296.44720000000001</v>
      </c>
      <c r="P112">
        <v>1.0084</v>
      </c>
      <c r="Q112">
        <f t="shared" si="1"/>
        <v>-0.12091802866093194</v>
      </c>
      <c r="R112">
        <v>1.23</v>
      </c>
    </row>
    <row r="113" spans="1:18">
      <c r="A113">
        <v>185</v>
      </c>
      <c r="B113" t="s">
        <v>401</v>
      </c>
      <c r="C113" t="s">
        <v>402</v>
      </c>
      <c r="D113" t="s">
        <v>403</v>
      </c>
      <c r="E113" t="s">
        <v>95</v>
      </c>
      <c r="F113">
        <v>289950</v>
      </c>
      <c r="G113">
        <v>286403</v>
      </c>
      <c r="H113">
        <v>283032</v>
      </c>
      <c r="I113">
        <v>261426</v>
      </c>
      <c r="J113">
        <v>221537</v>
      </c>
      <c r="K113">
        <v>177264</v>
      </c>
      <c r="L113">
        <v>148599</v>
      </c>
      <c r="M113">
        <v>110982</v>
      </c>
      <c r="N113">
        <v>18575</v>
      </c>
      <c r="O113">
        <v>15.6097</v>
      </c>
      <c r="P113">
        <v>1.0082</v>
      </c>
      <c r="Q113">
        <f t="shared" si="1"/>
        <v>-0.13894694198981375</v>
      </c>
      <c r="R113">
        <v>0</v>
      </c>
    </row>
    <row r="114" spans="1:18">
      <c r="A114">
        <v>216</v>
      </c>
      <c r="B114" t="s">
        <v>404</v>
      </c>
      <c r="C114" t="s">
        <v>405</v>
      </c>
      <c r="D114" t="s">
        <v>406</v>
      </c>
      <c r="E114" t="s">
        <v>20</v>
      </c>
      <c r="F114">
        <v>39327</v>
      </c>
      <c r="G114">
        <v>38756</v>
      </c>
      <c r="H114">
        <v>37355</v>
      </c>
      <c r="I114">
        <v>35926</v>
      </c>
      <c r="J114">
        <v>33026</v>
      </c>
      <c r="K114">
        <v>28765</v>
      </c>
      <c r="L114">
        <v>25003</v>
      </c>
      <c r="M114">
        <v>21089</v>
      </c>
      <c r="N114">
        <v>160</v>
      </c>
      <c r="O114">
        <v>245.7937</v>
      </c>
      <c r="P114">
        <v>1.0082</v>
      </c>
      <c r="Q114">
        <f t="shared" si="1"/>
        <v>-0.13894694198981375</v>
      </c>
      <c r="R114">
        <v>0</v>
      </c>
    </row>
    <row r="115" spans="1:18">
      <c r="A115">
        <v>39</v>
      </c>
      <c r="B115" t="s">
        <v>395</v>
      </c>
      <c r="C115" t="s">
        <v>396</v>
      </c>
      <c r="D115" t="s">
        <v>397</v>
      </c>
      <c r="E115" t="s">
        <v>91</v>
      </c>
      <c r="F115">
        <v>38454327</v>
      </c>
      <c r="G115">
        <v>37888705</v>
      </c>
      <c r="H115">
        <v>35732126</v>
      </c>
      <c r="I115">
        <v>33963412</v>
      </c>
      <c r="J115">
        <v>30683313</v>
      </c>
      <c r="K115">
        <v>27657204</v>
      </c>
      <c r="L115">
        <v>24511510</v>
      </c>
      <c r="M115">
        <v>21434577</v>
      </c>
      <c r="N115">
        <v>9984670</v>
      </c>
      <c r="O115">
        <v>3.8513000000000002</v>
      </c>
      <c r="P115">
        <v>1.0081</v>
      </c>
      <c r="Q115">
        <f t="shared" si="1"/>
        <v>-0.14796139865425467</v>
      </c>
      <c r="R115">
        <v>0.48</v>
      </c>
    </row>
    <row r="116" spans="1:18">
      <c r="A116">
        <v>79</v>
      </c>
      <c r="B116" t="s">
        <v>398</v>
      </c>
      <c r="C116" t="s">
        <v>399</v>
      </c>
      <c r="D116" t="s">
        <v>400</v>
      </c>
      <c r="E116" t="s">
        <v>29</v>
      </c>
      <c r="F116">
        <v>12356117</v>
      </c>
      <c r="G116">
        <v>12161723</v>
      </c>
      <c r="H116">
        <v>11557779</v>
      </c>
      <c r="I116">
        <v>10895063</v>
      </c>
      <c r="J116">
        <v>9893316</v>
      </c>
      <c r="K116">
        <v>8440023</v>
      </c>
      <c r="L116">
        <v>6578156</v>
      </c>
      <c r="M116">
        <v>5047404</v>
      </c>
      <c r="N116">
        <v>163610</v>
      </c>
      <c r="O116">
        <v>75.521799999999999</v>
      </c>
      <c r="P116">
        <v>1.0081</v>
      </c>
      <c r="Q116">
        <f t="shared" si="1"/>
        <v>-0.14796139865425467</v>
      </c>
      <c r="R116">
        <v>0.15</v>
      </c>
    </row>
    <row r="117" spans="1:18">
      <c r="A117">
        <v>197</v>
      </c>
      <c r="B117" t="s">
        <v>386</v>
      </c>
      <c r="C117" t="s">
        <v>387</v>
      </c>
      <c r="D117" t="s">
        <v>388</v>
      </c>
      <c r="E117" t="s">
        <v>95</v>
      </c>
      <c r="F117">
        <v>106858</v>
      </c>
      <c r="G117">
        <v>105254</v>
      </c>
      <c r="H117">
        <v>106122</v>
      </c>
      <c r="I117">
        <v>107383</v>
      </c>
      <c r="J117">
        <v>102603</v>
      </c>
      <c r="K117">
        <v>98727</v>
      </c>
      <c r="L117">
        <v>96708</v>
      </c>
      <c r="M117">
        <v>86484</v>
      </c>
      <c r="N117">
        <v>747</v>
      </c>
      <c r="O117">
        <v>143.04949999999999</v>
      </c>
      <c r="P117">
        <v>1.0079</v>
      </c>
      <c r="Q117">
        <f t="shared" si="1"/>
        <v>-0.16599031198313646</v>
      </c>
      <c r="R117">
        <v>0</v>
      </c>
    </row>
    <row r="118" spans="1:18">
      <c r="A118">
        <v>159</v>
      </c>
      <c r="B118" t="s">
        <v>389</v>
      </c>
      <c r="C118" t="s">
        <v>390</v>
      </c>
      <c r="D118" t="s">
        <v>391</v>
      </c>
      <c r="E118" t="s">
        <v>29</v>
      </c>
      <c r="F118">
        <v>1201670</v>
      </c>
      <c r="G118">
        <v>1180655</v>
      </c>
      <c r="H118">
        <v>1133936</v>
      </c>
      <c r="I118">
        <v>1099920</v>
      </c>
      <c r="J118">
        <v>1030496</v>
      </c>
      <c r="K118">
        <v>854011</v>
      </c>
      <c r="L118">
        <v>598564</v>
      </c>
      <c r="M118">
        <v>442865</v>
      </c>
      <c r="N118">
        <v>17364</v>
      </c>
      <c r="O118">
        <v>69.204700000000003</v>
      </c>
      <c r="P118">
        <v>1.0079</v>
      </c>
      <c r="Q118">
        <f t="shared" si="1"/>
        <v>-0.16599031198313646</v>
      </c>
      <c r="R118">
        <v>0.02</v>
      </c>
    </row>
    <row r="119" spans="1:18">
      <c r="A119">
        <v>87</v>
      </c>
      <c r="B119" t="s">
        <v>392</v>
      </c>
      <c r="C119" t="s">
        <v>393</v>
      </c>
      <c r="D119" t="s">
        <v>394</v>
      </c>
      <c r="E119" t="s">
        <v>20</v>
      </c>
      <c r="F119">
        <v>10549347</v>
      </c>
      <c r="G119">
        <v>10368969</v>
      </c>
      <c r="H119">
        <v>9849349</v>
      </c>
      <c r="I119">
        <v>9381729</v>
      </c>
      <c r="J119">
        <v>8871043</v>
      </c>
      <c r="K119">
        <v>8548406</v>
      </c>
      <c r="L119">
        <v>8311763</v>
      </c>
      <c r="M119">
        <v>8027702</v>
      </c>
      <c r="N119">
        <v>450295</v>
      </c>
      <c r="O119">
        <v>23.427600000000002</v>
      </c>
      <c r="P119">
        <v>1.0079</v>
      </c>
      <c r="Q119">
        <f t="shared" si="1"/>
        <v>-0.16599031198313646</v>
      </c>
      <c r="R119">
        <v>0.13</v>
      </c>
    </row>
    <row r="120" spans="1:18">
      <c r="A120">
        <v>97</v>
      </c>
      <c r="B120" t="s">
        <v>383</v>
      </c>
      <c r="C120" t="s">
        <v>384</v>
      </c>
      <c r="D120" t="s">
        <v>385</v>
      </c>
      <c r="E120" t="s">
        <v>34</v>
      </c>
      <c r="F120">
        <v>9441129</v>
      </c>
      <c r="G120">
        <v>9287289</v>
      </c>
      <c r="H120">
        <v>8916899</v>
      </c>
      <c r="I120">
        <v>8481771</v>
      </c>
      <c r="J120">
        <v>3275333</v>
      </c>
      <c r="K120">
        <v>1900151</v>
      </c>
      <c r="L120">
        <v>1014048</v>
      </c>
      <c r="M120">
        <v>298084</v>
      </c>
      <c r="N120">
        <v>83600</v>
      </c>
      <c r="O120">
        <v>112.93219999999999</v>
      </c>
      <c r="P120">
        <v>1.0078</v>
      </c>
      <c r="Q120">
        <f t="shared" si="1"/>
        <v>-0.17500476864757739</v>
      </c>
      <c r="R120">
        <v>0.12</v>
      </c>
    </row>
    <row r="121" spans="1:18">
      <c r="A121">
        <v>175</v>
      </c>
      <c r="B121" t="s">
        <v>380</v>
      </c>
      <c r="C121" t="s">
        <v>381</v>
      </c>
      <c r="D121" t="s">
        <v>382</v>
      </c>
      <c r="E121" t="s">
        <v>34</v>
      </c>
      <c r="F121">
        <v>449002</v>
      </c>
      <c r="G121">
        <v>441725</v>
      </c>
      <c r="H121">
        <v>421437</v>
      </c>
      <c r="I121">
        <v>396053</v>
      </c>
      <c r="J121">
        <v>333926</v>
      </c>
      <c r="K121">
        <v>261928</v>
      </c>
      <c r="L121">
        <v>187921</v>
      </c>
      <c r="M121">
        <v>133343</v>
      </c>
      <c r="N121">
        <v>5765</v>
      </c>
      <c r="O121">
        <v>77.884100000000004</v>
      </c>
      <c r="P121">
        <v>1.0076000000000001</v>
      </c>
      <c r="Q121">
        <f t="shared" si="1"/>
        <v>-0.1930336819764592</v>
      </c>
      <c r="R121">
        <v>0.01</v>
      </c>
    </row>
    <row r="122" spans="1:18">
      <c r="A122">
        <v>161</v>
      </c>
      <c r="B122" t="s">
        <v>377</v>
      </c>
      <c r="C122" t="s">
        <v>378</v>
      </c>
      <c r="D122" t="s">
        <v>379</v>
      </c>
      <c r="E122" t="s">
        <v>29</v>
      </c>
      <c r="F122">
        <v>974052</v>
      </c>
      <c r="G122">
        <v>957822</v>
      </c>
      <c r="H122">
        <v>922495</v>
      </c>
      <c r="I122">
        <v>890130</v>
      </c>
      <c r="J122">
        <v>785424</v>
      </c>
      <c r="K122">
        <v>658992</v>
      </c>
      <c r="L122">
        <v>551674</v>
      </c>
      <c r="M122">
        <v>473925</v>
      </c>
      <c r="N122">
        <v>2511</v>
      </c>
      <c r="O122">
        <v>387.91399999999999</v>
      </c>
      <c r="P122">
        <v>1.0075000000000001</v>
      </c>
      <c r="Q122">
        <f t="shared" si="1"/>
        <v>-0.2020481386409001</v>
      </c>
      <c r="R122">
        <v>0.01</v>
      </c>
    </row>
    <row r="123" spans="1:18">
      <c r="A123">
        <v>205</v>
      </c>
      <c r="B123" t="s">
        <v>368</v>
      </c>
      <c r="C123" t="s">
        <v>369</v>
      </c>
      <c r="D123" t="s">
        <v>370</v>
      </c>
      <c r="E123" t="s">
        <v>91</v>
      </c>
      <c r="F123">
        <v>68706</v>
      </c>
      <c r="G123">
        <v>67311</v>
      </c>
      <c r="H123">
        <v>60911</v>
      </c>
      <c r="I123">
        <v>54074</v>
      </c>
      <c r="J123">
        <v>39658</v>
      </c>
      <c r="K123">
        <v>26027</v>
      </c>
      <c r="L123">
        <v>17100</v>
      </c>
      <c r="M123">
        <v>10533</v>
      </c>
      <c r="N123">
        <v>264</v>
      </c>
      <c r="O123">
        <v>260.25</v>
      </c>
      <c r="P123">
        <v>1.0074000000000001</v>
      </c>
      <c r="Q123">
        <f t="shared" si="1"/>
        <v>-0.21106259530534099</v>
      </c>
      <c r="R123">
        <v>0</v>
      </c>
    </row>
    <row r="124" spans="1:18">
      <c r="A124">
        <v>24</v>
      </c>
      <c r="B124" t="s">
        <v>371</v>
      </c>
      <c r="C124" t="s">
        <v>372</v>
      </c>
      <c r="D124" t="s">
        <v>373</v>
      </c>
      <c r="E124" t="s">
        <v>29</v>
      </c>
      <c r="F124">
        <v>59893885</v>
      </c>
      <c r="G124">
        <v>58801927</v>
      </c>
      <c r="H124">
        <v>55876504</v>
      </c>
      <c r="I124">
        <v>51784921</v>
      </c>
      <c r="J124">
        <v>46813266</v>
      </c>
      <c r="K124">
        <v>39877570</v>
      </c>
      <c r="L124">
        <v>29463549</v>
      </c>
      <c r="M124">
        <v>22368306</v>
      </c>
      <c r="N124">
        <v>1221037</v>
      </c>
      <c r="O124">
        <v>49.051699999999997</v>
      </c>
      <c r="P124">
        <v>1.0074000000000001</v>
      </c>
      <c r="Q124">
        <f t="shared" si="1"/>
        <v>-0.21106259530534099</v>
      </c>
      <c r="R124">
        <v>0.75</v>
      </c>
    </row>
    <row r="125" spans="1:18">
      <c r="A125">
        <v>170</v>
      </c>
      <c r="B125" t="s">
        <v>374</v>
      </c>
      <c r="C125" t="s">
        <v>375</v>
      </c>
      <c r="D125" t="s">
        <v>376</v>
      </c>
      <c r="E125" t="s">
        <v>99</v>
      </c>
      <c r="F125">
        <v>618040</v>
      </c>
      <c r="G125">
        <v>607065</v>
      </c>
      <c r="H125">
        <v>575475</v>
      </c>
      <c r="I125">
        <v>546080</v>
      </c>
      <c r="J125">
        <v>478998</v>
      </c>
      <c r="K125">
        <v>412756</v>
      </c>
      <c r="L125">
        <v>375112</v>
      </c>
      <c r="M125">
        <v>379918</v>
      </c>
      <c r="N125">
        <v>163820</v>
      </c>
      <c r="O125">
        <v>3.7726999999999999</v>
      </c>
      <c r="P125">
        <v>1.0074000000000001</v>
      </c>
      <c r="Q125">
        <f t="shared" si="1"/>
        <v>-0.21106259530534099</v>
      </c>
      <c r="R125">
        <v>0.01</v>
      </c>
    </row>
    <row r="126" spans="1:18">
      <c r="A126">
        <v>194</v>
      </c>
      <c r="B126" t="s">
        <v>362</v>
      </c>
      <c r="C126" t="s">
        <v>363</v>
      </c>
      <c r="D126" t="s">
        <v>364</v>
      </c>
      <c r="E126" t="s">
        <v>95</v>
      </c>
      <c r="F126">
        <v>114164</v>
      </c>
      <c r="G126">
        <v>112106</v>
      </c>
      <c r="H126">
        <v>109462</v>
      </c>
      <c r="I126">
        <v>107588</v>
      </c>
      <c r="J126">
        <v>111709</v>
      </c>
      <c r="K126">
        <v>98603</v>
      </c>
      <c r="L126">
        <v>76299</v>
      </c>
      <c r="M126">
        <v>58989</v>
      </c>
      <c r="N126">
        <v>702</v>
      </c>
      <c r="O126">
        <v>162.6268</v>
      </c>
      <c r="P126">
        <v>1.0073000000000001</v>
      </c>
      <c r="Q126">
        <f t="shared" si="1"/>
        <v>-0.22007705196978192</v>
      </c>
      <c r="R126">
        <v>0</v>
      </c>
    </row>
    <row r="127" spans="1:18">
      <c r="A127">
        <v>171</v>
      </c>
      <c r="B127" t="s">
        <v>365</v>
      </c>
      <c r="C127" t="s">
        <v>366</v>
      </c>
      <c r="D127" t="s">
        <v>367</v>
      </c>
      <c r="E127" t="s">
        <v>29</v>
      </c>
      <c r="F127">
        <v>593149</v>
      </c>
      <c r="G127">
        <v>582640</v>
      </c>
      <c r="H127">
        <v>552166</v>
      </c>
      <c r="I127">
        <v>521212</v>
      </c>
      <c r="J127">
        <v>458251</v>
      </c>
      <c r="K127">
        <v>364563</v>
      </c>
      <c r="L127">
        <v>317234</v>
      </c>
      <c r="M127">
        <v>287262</v>
      </c>
      <c r="N127">
        <v>4033</v>
      </c>
      <c r="O127">
        <v>147.07390000000001</v>
      </c>
      <c r="P127">
        <v>1.0073000000000001</v>
      </c>
      <c r="Q127">
        <f t="shared" si="1"/>
        <v>-0.22007705196978192</v>
      </c>
      <c r="R127">
        <v>0.01</v>
      </c>
    </row>
    <row r="128" spans="1:18">
      <c r="A128">
        <v>38</v>
      </c>
      <c r="B128" t="s">
        <v>734</v>
      </c>
      <c r="C128" t="s">
        <v>735</v>
      </c>
      <c r="D128" t="s">
        <v>736</v>
      </c>
      <c r="E128" t="s">
        <v>20</v>
      </c>
      <c r="F128">
        <v>39701739</v>
      </c>
      <c r="G128">
        <v>43909666</v>
      </c>
      <c r="H128">
        <v>44982564</v>
      </c>
      <c r="I128">
        <v>45683020</v>
      </c>
      <c r="J128">
        <v>48879755</v>
      </c>
      <c r="K128">
        <v>51589817</v>
      </c>
      <c r="L128">
        <v>49973920</v>
      </c>
      <c r="M128">
        <v>47279086</v>
      </c>
      <c r="N128">
        <v>603500</v>
      </c>
      <c r="O128">
        <v>65.785799999999995</v>
      </c>
      <c r="P128">
        <v>1.0071000000000001</v>
      </c>
      <c r="Q128">
        <f t="shared" si="1"/>
        <v>-0.23810596529866374</v>
      </c>
      <c r="R128">
        <v>0.5</v>
      </c>
    </row>
    <row r="129" spans="1:18">
      <c r="A129">
        <v>227</v>
      </c>
      <c r="B129" t="s">
        <v>359</v>
      </c>
      <c r="C129" t="s">
        <v>360</v>
      </c>
      <c r="D129" t="s">
        <v>361</v>
      </c>
      <c r="E129" t="s">
        <v>95</v>
      </c>
      <c r="F129">
        <v>11312</v>
      </c>
      <c r="G129">
        <v>11069</v>
      </c>
      <c r="H129">
        <v>10877</v>
      </c>
      <c r="I129">
        <v>10550</v>
      </c>
      <c r="J129">
        <v>9638</v>
      </c>
      <c r="K129">
        <v>9182</v>
      </c>
      <c r="L129">
        <v>7731</v>
      </c>
      <c r="M129">
        <v>5814</v>
      </c>
      <c r="N129">
        <v>26</v>
      </c>
      <c r="O129">
        <v>435.07690000000002</v>
      </c>
      <c r="P129">
        <v>1.0071000000000001</v>
      </c>
      <c r="Q129">
        <f t="shared" si="1"/>
        <v>-0.23810596529866374</v>
      </c>
      <c r="R129">
        <v>0</v>
      </c>
    </row>
    <row r="130" spans="1:18">
      <c r="A130">
        <v>228</v>
      </c>
      <c r="B130" t="s">
        <v>356</v>
      </c>
      <c r="C130" t="s">
        <v>357</v>
      </c>
      <c r="D130" t="s">
        <v>358</v>
      </c>
      <c r="E130" t="s">
        <v>91</v>
      </c>
      <c r="F130">
        <v>10967</v>
      </c>
      <c r="G130">
        <v>10681</v>
      </c>
      <c r="H130">
        <v>9643</v>
      </c>
      <c r="I130">
        <v>8988</v>
      </c>
      <c r="J130">
        <v>7082</v>
      </c>
      <c r="K130">
        <v>5168</v>
      </c>
      <c r="L130">
        <v>2983</v>
      </c>
      <c r="M130">
        <v>2417</v>
      </c>
      <c r="N130">
        <v>21</v>
      </c>
      <c r="O130">
        <v>522.23810000000003</v>
      </c>
      <c r="P130">
        <v>1.0068999999999999</v>
      </c>
      <c r="Q130">
        <f t="shared" ref="Q130:Q193" si="2">(P130-$V$26)/$V$27</f>
        <v>-0.25613487862756557</v>
      </c>
      <c r="R130">
        <v>0</v>
      </c>
    </row>
    <row r="131" spans="1:18">
      <c r="A131">
        <v>135</v>
      </c>
      <c r="B131" t="s">
        <v>17</v>
      </c>
      <c r="C131" t="s">
        <v>18</v>
      </c>
      <c r="D131" t="s">
        <v>19</v>
      </c>
      <c r="E131" t="s">
        <v>20</v>
      </c>
      <c r="F131">
        <v>3272996</v>
      </c>
      <c r="G131">
        <v>3084847</v>
      </c>
      <c r="H131">
        <v>3277388</v>
      </c>
      <c r="I131">
        <v>3678186</v>
      </c>
      <c r="J131">
        <v>4251573</v>
      </c>
      <c r="K131">
        <v>4480199</v>
      </c>
      <c r="L131">
        <v>4103240</v>
      </c>
      <c r="M131">
        <v>3711140</v>
      </c>
      <c r="N131">
        <v>33846</v>
      </c>
      <c r="O131">
        <v>96.702600000000004</v>
      </c>
      <c r="P131">
        <v>1.0068999999999999</v>
      </c>
      <c r="Q131">
        <f t="shared" si="2"/>
        <v>-0.25613487862756557</v>
      </c>
      <c r="R131">
        <v>0.04</v>
      </c>
    </row>
    <row r="132" spans="1:18">
      <c r="A132">
        <v>44</v>
      </c>
      <c r="B132" t="s">
        <v>353</v>
      </c>
      <c r="C132" t="s">
        <v>354</v>
      </c>
      <c r="D132" t="s">
        <v>355</v>
      </c>
      <c r="E132" t="s">
        <v>99</v>
      </c>
      <c r="F132">
        <v>34049588</v>
      </c>
      <c r="G132">
        <v>33304756</v>
      </c>
      <c r="H132">
        <v>30711863</v>
      </c>
      <c r="I132">
        <v>29229572</v>
      </c>
      <c r="J132">
        <v>26654439</v>
      </c>
      <c r="K132">
        <v>22109099</v>
      </c>
      <c r="L132">
        <v>17492406</v>
      </c>
      <c r="M132">
        <v>13562371</v>
      </c>
      <c r="N132">
        <v>1285216</v>
      </c>
      <c r="O132">
        <v>26.493300000000001</v>
      </c>
      <c r="P132">
        <v>1.0067999999999999</v>
      </c>
      <c r="Q132">
        <f t="shared" si="2"/>
        <v>-0.26514933529200646</v>
      </c>
      <c r="R132">
        <v>0.43</v>
      </c>
    </row>
    <row r="133" spans="1:18">
      <c r="A133">
        <v>55</v>
      </c>
      <c r="B133" t="s">
        <v>350</v>
      </c>
      <c r="C133" t="s">
        <v>351</v>
      </c>
      <c r="D133" t="s">
        <v>352</v>
      </c>
      <c r="E133" t="s">
        <v>95</v>
      </c>
      <c r="F133">
        <v>26177413</v>
      </c>
      <c r="G133">
        <v>25670051</v>
      </c>
      <c r="H133">
        <v>23820236</v>
      </c>
      <c r="I133">
        <v>22019168</v>
      </c>
      <c r="J133">
        <v>19017963</v>
      </c>
      <c r="K133">
        <v>17048003</v>
      </c>
      <c r="L133">
        <v>14706322</v>
      </c>
      <c r="M133">
        <v>12595034</v>
      </c>
      <c r="N133">
        <v>7692024</v>
      </c>
      <c r="O133">
        <v>3.4032</v>
      </c>
      <c r="P133">
        <v>1.0066999999999999</v>
      </c>
      <c r="Q133">
        <f t="shared" si="2"/>
        <v>-0.27416379195644736</v>
      </c>
      <c r="R133">
        <v>0.33</v>
      </c>
    </row>
    <row r="134" spans="1:18">
      <c r="A134">
        <v>203</v>
      </c>
      <c r="B134" t="s">
        <v>344</v>
      </c>
      <c r="C134" t="s">
        <v>345</v>
      </c>
      <c r="D134" t="s">
        <v>346</v>
      </c>
      <c r="E134" t="s">
        <v>20</v>
      </c>
      <c r="F134">
        <v>79824</v>
      </c>
      <c r="G134">
        <v>77700</v>
      </c>
      <c r="H134">
        <v>71746</v>
      </c>
      <c r="I134">
        <v>71519</v>
      </c>
      <c r="J134">
        <v>66097</v>
      </c>
      <c r="K134">
        <v>53569</v>
      </c>
      <c r="L134">
        <v>35611</v>
      </c>
      <c r="M134">
        <v>19860</v>
      </c>
      <c r="N134">
        <v>468</v>
      </c>
      <c r="O134">
        <v>170.5641</v>
      </c>
      <c r="P134">
        <v>1.0065999999999999</v>
      </c>
      <c r="Q134">
        <f t="shared" si="2"/>
        <v>-0.28317824862088825</v>
      </c>
      <c r="R134">
        <v>0</v>
      </c>
    </row>
    <row r="135" spans="1:18">
      <c r="A135">
        <v>84</v>
      </c>
      <c r="B135" t="s">
        <v>347</v>
      </c>
      <c r="C135" t="s">
        <v>348</v>
      </c>
      <c r="D135" t="s">
        <v>349</v>
      </c>
      <c r="E135" t="s">
        <v>91</v>
      </c>
      <c r="F135">
        <v>11228821</v>
      </c>
      <c r="G135">
        <v>10999664</v>
      </c>
      <c r="H135">
        <v>10405832</v>
      </c>
      <c r="I135">
        <v>9775755</v>
      </c>
      <c r="J135">
        <v>8540791</v>
      </c>
      <c r="K135">
        <v>7129004</v>
      </c>
      <c r="L135">
        <v>5755800</v>
      </c>
      <c r="M135">
        <v>4475871</v>
      </c>
      <c r="N135">
        <v>48671</v>
      </c>
      <c r="O135">
        <v>230.70869999999999</v>
      </c>
      <c r="P135">
        <v>1.0065999999999999</v>
      </c>
      <c r="Q135">
        <f t="shared" si="2"/>
        <v>-0.28317824862088825</v>
      </c>
      <c r="R135">
        <v>0.14000000000000001</v>
      </c>
    </row>
    <row r="136" spans="1:18">
      <c r="A136">
        <v>66</v>
      </c>
      <c r="B136" t="s">
        <v>338</v>
      </c>
      <c r="C136" t="s">
        <v>339</v>
      </c>
      <c r="D136" t="s">
        <v>340</v>
      </c>
      <c r="E136" t="s">
        <v>34</v>
      </c>
      <c r="F136">
        <v>19397998</v>
      </c>
      <c r="G136">
        <v>18979243</v>
      </c>
      <c r="H136">
        <v>17835909</v>
      </c>
      <c r="I136">
        <v>16627837</v>
      </c>
      <c r="J136">
        <v>15236253</v>
      </c>
      <c r="K136">
        <v>16866563</v>
      </c>
      <c r="L136">
        <v>14172710</v>
      </c>
      <c r="M136">
        <v>12265305</v>
      </c>
      <c r="N136">
        <v>2724900</v>
      </c>
      <c r="O136">
        <v>7.1188000000000002</v>
      </c>
      <c r="P136">
        <v>1.0064</v>
      </c>
      <c r="Q136">
        <f t="shared" si="2"/>
        <v>-0.3012071619497701</v>
      </c>
      <c r="R136">
        <v>0.24</v>
      </c>
    </row>
    <row r="137" spans="1:18">
      <c r="A137">
        <v>40</v>
      </c>
      <c r="B137" t="s">
        <v>341</v>
      </c>
      <c r="C137" t="s">
        <v>342</v>
      </c>
      <c r="D137" t="s">
        <v>343</v>
      </c>
      <c r="E137" t="s">
        <v>29</v>
      </c>
      <c r="F137">
        <v>37457971</v>
      </c>
      <c r="G137">
        <v>36688772</v>
      </c>
      <c r="H137">
        <v>34680458</v>
      </c>
      <c r="I137">
        <v>32464865</v>
      </c>
      <c r="J137">
        <v>28554415</v>
      </c>
      <c r="K137">
        <v>24570814</v>
      </c>
      <c r="L137">
        <v>19678444</v>
      </c>
      <c r="M137">
        <v>15274351</v>
      </c>
      <c r="N137">
        <v>446550</v>
      </c>
      <c r="O137">
        <v>83.882999999999996</v>
      </c>
      <c r="P137">
        <v>1.0064</v>
      </c>
      <c r="Q137">
        <f t="shared" si="2"/>
        <v>-0.3012071619497701</v>
      </c>
      <c r="R137">
        <v>0.47</v>
      </c>
    </row>
    <row r="138" spans="1:18">
      <c r="A138">
        <v>195</v>
      </c>
      <c r="B138" t="s">
        <v>335</v>
      </c>
      <c r="C138" t="s">
        <v>336</v>
      </c>
      <c r="D138" t="s">
        <v>337</v>
      </c>
      <c r="E138" t="s">
        <v>20</v>
      </c>
      <c r="F138">
        <v>110778</v>
      </c>
      <c r="G138">
        <v>108319</v>
      </c>
      <c r="H138">
        <v>100561</v>
      </c>
      <c r="I138">
        <v>96151</v>
      </c>
      <c r="J138">
        <v>86192</v>
      </c>
      <c r="K138">
        <v>82874</v>
      </c>
      <c r="L138">
        <v>75124</v>
      </c>
      <c r="M138">
        <v>68347</v>
      </c>
      <c r="N138">
        <v>116</v>
      </c>
      <c r="O138">
        <v>954.9828</v>
      </c>
      <c r="P138">
        <v>1.0063</v>
      </c>
      <c r="Q138">
        <f t="shared" si="2"/>
        <v>-0.31022161861421099</v>
      </c>
      <c r="R138">
        <v>0</v>
      </c>
    </row>
    <row r="139" spans="1:18">
      <c r="A139">
        <v>8</v>
      </c>
      <c r="B139" t="s">
        <v>329</v>
      </c>
      <c r="C139" t="s">
        <v>330</v>
      </c>
      <c r="D139" t="s">
        <v>331</v>
      </c>
      <c r="E139" t="s">
        <v>34</v>
      </c>
      <c r="F139">
        <v>171186372</v>
      </c>
      <c r="G139">
        <v>167420951</v>
      </c>
      <c r="H139">
        <v>157830000</v>
      </c>
      <c r="I139">
        <v>148391139</v>
      </c>
      <c r="J139">
        <v>129193327</v>
      </c>
      <c r="K139">
        <v>107147651</v>
      </c>
      <c r="L139">
        <v>83929765</v>
      </c>
      <c r="M139">
        <v>67541860</v>
      </c>
      <c r="N139">
        <v>147570</v>
      </c>
      <c r="O139">
        <v>1160.0350000000001</v>
      </c>
      <c r="P139">
        <v>1.0061</v>
      </c>
      <c r="Q139">
        <f t="shared" si="2"/>
        <v>-0.32825053194309278</v>
      </c>
      <c r="R139">
        <v>2.15</v>
      </c>
    </row>
    <row r="140" spans="1:18">
      <c r="A140">
        <v>147</v>
      </c>
      <c r="B140" t="s">
        <v>332</v>
      </c>
      <c r="C140" t="s">
        <v>333</v>
      </c>
      <c r="D140" t="s">
        <v>334</v>
      </c>
      <c r="E140" t="s">
        <v>29</v>
      </c>
      <c r="F140">
        <v>2305825</v>
      </c>
      <c r="G140">
        <v>2254100</v>
      </c>
      <c r="H140">
        <v>2118521</v>
      </c>
      <c r="I140">
        <v>2022747</v>
      </c>
      <c r="J140">
        <v>1998630</v>
      </c>
      <c r="K140">
        <v>1798997</v>
      </c>
      <c r="L140">
        <v>1407672</v>
      </c>
      <c r="M140">
        <v>1023481</v>
      </c>
      <c r="N140">
        <v>30355</v>
      </c>
      <c r="O140">
        <v>75.962000000000003</v>
      </c>
      <c r="P140">
        <v>1.0061</v>
      </c>
      <c r="Q140">
        <f t="shared" si="2"/>
        <v>-0.32825053194309278</v>
      </c>
      <c r="R140">
        <v>0.03</v>
      </c>
    </row>
    <row r="141" spans="1:18">
      <c r="A141">
        <v>123</v>
      </c>
      <c r="B141" t="s">
        <v>323</v>
      </c>
      <c r="C141" t="s">
        <v>324</v>
      </c>
      <c r="D141" t="s">
        <v>325</v>
      </c>
      <c r="E141" t="s">
        <v>95</v>
      </c>
      <c r="F141">
        <v>5185288</v>
      </c>
      <c r="G141">
        <v>5061133</v>
      </c>
      <c r="H141">
        <v>4590590</v>
      </c>
      <c r="I141">
        <v>4346338</v>
      </c>
      <c r="J141">
        <v>3855266</v>
      </c>
      <c r="K141">
        <v>3397389</v>
      </c>
      <c r="L141">
        <v>3147168</v>
      </c>
      <c r="M141">
        <v>2824061</v>
      </c>
      <c r="N141">
        <v>270467</v>
      </c>
      <c r="O141">
        <v>19.171600000000002</v>
      </c>
      <c r="P141">
        <v>1.0059</v>
      </c>
      <c r="Q141">
        <f t="shared" si="2"/>
        <v>-0.34627944527197463</v>
      </c>
      <c r="R141">
        <v>7.0000000000000007E-2</v>
      </c>
    </row>
    <row r="142" spans="1:18">
      <c r="A142">
        <v>73</v>
      </c>
      <c r="B142" t="s">
        <v>326</v>
      </c>
      <c r="C142" t="s">
        <v>327</v>
      </c>
      <c r="D142" t="s">
        <v>328</v>
      </c>
      <c r="E142" t="s">
        <v>34</v>
      </c>
      <c r="F142">
        <v>16767842</v>
      </c>
      <c r="G142">
        <v>16396860</v>
      </c>
      <c r="H142">
        <v>15417523</v>
      </c>
      <c r="I142">
        <v>14363532</v>
      </c>
      <c r="J142">
        <v>12118841</v>
      </c>
      <c r="K142">
        <v>8910808</v>
      </c>
      <c r="L142">
        <v>6198959</v>
      </c>
      <c r="M142">
        <v>6708525</v>
      </c>
      <c r="N142">
        <v>181035</v>
      </c>
      <c r="O142">
        <v>92.622100000000003</v>
      </c>
      <c r="P142">
        <v>1.0059</v>
      </c>
      <c r="Q142">
        <f t="shared" si="2"/>
        <v>-0.34627944527197463</v>
      </c>
      <c r="R142">
        <v>0.21</v>
      </c>
    </row>
    <row r="143" spans="1:18">
      <c r="A143">
        <v>107</v>
      </c>
      <c r="B143" t="s">
        <v>314</v>
      </c>
      <c r="C143" t="s">
        <v>315</v>
      </c>
      <c r="D143" t="s">
        <v>316</v>
      </c>
      <c r="E143" t="s">
        <v>29</v>
      </c>
      <c r="F143">
        <v>6812341</v>
      </c>
      <c r="G143">
        <v>6653942</v>
      </c>
      <c r="H143">
        <v>6192235</v>
      </c>
      <c r="I143">
        <v>6491988</v>
      </c>
      <c r="J143">
        <v>5154790</v>
      </c>
      <c r="K143">
        <v>4236983</v>
      </c>
      <c r="L143">
        <v>2962720</v>
      </c>
      <c r="M143">
        <v>1909177</v>
      </c>
      <c r="N143">
        <v>1759540</v>
      </c>
      <c r="O143">
        <v>3.8717000000000001</v>
      </c>
      <c r="P143">
        <v>1.0058</v>
      </c>
      <c r="Q143">
        <f t="shared" si="2"/>
        <v>-0.35529390193641552</v>
      </c>
      <c r="R143">
        <v>0.09</v>
      </c>
    </row>
    <row r="144" spans="1:18">
      <c r="A144">
        <v>67</v>
      </c>
      <c r="B144" t="s">
        <v>317</v>
      </c>
      <c r="C144" t="s">
        <v>318</v>
      </c>
      <c r="D144" t="s">
        <v>319</v>
      </c>
      <c r="E144" t="s">
        <v>99</v>
      </c>
      <c r="F144">
        <v>18001000</v>
      </c>
      <c r="G144">
        <v>17588595</v>
      </c>
      <c r="H144">
        <v>16195902</v>
      </c>
      <c r="I144">
        <v>14989585</v>
      </c>
      <c r="J144">
        <v>12626507</v>
      </c>
      <c r="K144">
        <v>10449837</v>
      </c>
      <c r="L144">
        <v>8135845</v>
      </c>
      <c r="M144">
        <v>6172215</v>
      </c>
      <c r="N144">
        <v>276841</v>
      </c>
      <c r="O144">
        <v>65.022900000000007</v>
      </c>
      <c r="P144">
        <v>1.0058</v>
      </c>
      <c r="Q144">
        <f t="shared" si="2"/>
        <v>-0.35529390193641552</v>
      </c>
      <c r="R144">
        <v>0.23</v>
      </c>
    </row>
    <row r="145" spans="1:18">
      <c r="A145">
        <v>45</v>
      </c>
      <c r="B145" t="s">
        <v>320</v>
      </c>
      <c r="C145" t="s">
        <v>321</v>
      </c>
      <c r="D145" t="s">
        <v>322</v>
      </c>
      <c r="E145" t="s">
        <v>34</v>
      </c>
      <c r="F145">
        <v>33938221</v>
      </c>
      <c r="G145">
        <v>33199993</v>
      </c>
      <c r="H145">
        <v>31068833</v>
      </c>
      <c r="I145">
        <v>28717731</v>
      </c>
      <c r="J145">
        <v>22945150</v>
      </c>
      <c r="K145">
        <v>17517054</v>
      </c>
      <c r="L145">
        <v>13215707</v>
      </c>
      <c r="M145">
        <v>10306508</v>
      </c>
      <c r="N145">
        <v>330803</v>
      </c>
      <c r="O145">
        <v>102.5934</v>
      </c>
      <c r="P145">
        <v>1.0058</v>
      </c>
      <c r="Q145">
        <f t="shared" si="2"/>
        <v>-0.35529390193641552</v>
      </c>
      <c r="R145">
        <v>0.43</v>
      </c>
    </row>
    <row r="146" spans="1:18">
      <c r="A146">
        <v>109</v>
      </c>
      <c r="B146" t="s">
        <v>311</v>
      </c>
      <c r="C146" t="s">
        <v>312</v>
      </c>
      <c r="D146" t="s">
        <v>313</v>
      </c>
      <c r="E146" t="s">
        <v>99</v>
      </c>
      <c r="F146">
        <v>6780744</v>
      </c>
      <c r="G146">
        <v>6618695</v>
      </c>
      <c r="H146">
        <v>6177950</v>
      </c>
      <c r="I146">
        <v>5768613</v>
      </c>
      <c r="J146">
        <v>5123819</v>
      </c>
      <c r="K146">
        <v>4059195</v>
      </c>
      <c r="L146">
        <v>3078912</v>
      </c>
      <c r="M146">
        <v>2408787</v>
      </c>
      <c r="N146">
        <v>406752</v>
      </c>
      <c r="O146">
        <v>16.670500000000001</v>
      </c>
      <c r="P146">
        <v>1.0057</v>
      </c>
      <c r="Q146">
        <f t="shared" si="2"/>
        <v>-0.36430835860085642</v>
      </c>
      <c r="R146">
        <v>0.09</v>
      </c>
    </row>
    <row r="147" spans="1:18">
      <c r="A147">
        <v>80</v>
      </c>
      <c r="B147" t="s">
        <v>305</v>
      </c>
      <c r="C147" t="s">
        <v>306</v>
      </c>
      <c r="D147" t="s">
        <v>307</v>
      </c>
      <c r="E147" t="s">
        <v>99</v>
      </c>
      <c r="F147">
        <v>12224110</v>
      </c>
      <c r="G147">
        <v>11936162</v>
      </c>
      <c r="H147">
        <v>11090085</v>
      </c>
      <c r="I147">
        <v>10223270</v>
      </c>
      <c r="J147">
        <v>8592656</v>
      </c>
      <c r="K147">
        <v>7096194</v>
      </c>
      <c r="L147">
        <v>5736088</v>
      </c>
      <c r="M147">
        <v>4585693</v>
      </c>
      <c r="N147">
        <v>1098581</v>
      </c>
      <c r="O147">
        <v>11.1272</v>
      </c>
      <c r="P147">
        <v>1.0056</v>
      </c>
      <c r="Q147">
        <f t="shared" si="2"/>
        <v>-0.37332281526529731</v>
      </c>
      <c r="R147">
        <v>0.15</v>
      </c>
    </row>
    <row r="148" spans="1:18">
      <c r="A148">
        <v>233</v>
      </c>
      <c r="B148" t="s">
        <v>308</v>
      </c>
      <c r="C148" t="s">
        <v>309</v>
      </c>
      <c r="D148" t="s">
        <v>310</v>
      </c>
      <c r="E148" t="s">
        <v>95</v>
      </c>
      <c r="F148">
        <v>1871</v>
      </c>
      <c r="G148">
        <v>1827</v>
      </c>
      <c r="H148">
        <v>1454</v>
      </c>
      <c r="I148">
        <v>1367</v>
      </c>
      <c r="J148">
        <v>1666</v>
      </c>
      <c r="K148">
        <v>1669</v>
      </c>
      <c r="L148">
        <v>1647</v>
      </c>
      <c r="M148">
        <v>1714</v>
      </c>
      <c r="N148">
        <v>12</v>
      </c>
      <c r="O148">
        <v>155.91669999999999</v>
      </c>
      <c r="P148">
        <v>1.0056</v>
      </c>
      <c r="Q148">
        <f t="shared" si="2"/>
        <v>-0.37332281526529731</v>
      </c>
      <c r="R148">
        <v>0</v>
      </c>
    </row>
    <row r="149" spans="1:18">
      <c r="A149">
        <v>127</v>
      </c>
      <c r="B149" t="s">
        <v>296</v>
      </c>
      <c r="C149" t="s">
        <v>297</v>
      </c>
      <c r="D149" t="s">
        <v>298</v>
      </c>
      <c r="E149" t="s">
        <v>34</v>
      </c>
      <c r="F149">
        <v>4576298</v>
      </c>
      <c r="G149">
        <v>4543399</v>
      </c>
      <c r="H149">
        <v>4191776</v>
      </c>
      <c r="I149">
        <v>2881914</v>
      </c>
      <c r="J149">
        <v>2344253</v>
      </c>
      <c r="K149">
        <v>1804524</v>
      </c>
      <c r="L149">
        <v>1017462</v>
      </c>
      <c r="M149">
        <v>670693</v>
      </c>
      <c r="N149">
        <v>309500</v>
      </c>
      <c r="O149">
        <v>14.786099999999999</v>
      </c>
      <c r="P149">
        <v>1.0052000000000001</v>
      </c>
      <c r="Q149">
        <f t="shared" si="2"/>
        <v>-0.40938064192306095</v>
      </c>
      <c r="R149">
        <v>0.06</v>
      </c>
    </row>
    <row r="150" spans="1:18">
      <c r="A150">
        <v>83</v>
      </c>
      <c r="B150" t="s">
        <v>299</v>
      </c>
      <c r="C150" t="s">
        <v>300</v>
      </c>
      <c r="D150" t="s">
        <v>301</v>
      </c>
      <c r="E150" t="s">
        <v>34</v>
      </c>
      <c r="F150">
        <v>11285869</v>
      </c>
      <c r="G150">
        <v>10928721</v>
      </c>
      <c r="H150">
        <v>9494246</v>
      </c>
      <c r="I150">
        <v>6931258</v>
      </c>
      <c r="J150">
        <v>5056174</v>
      </c>
      <c r="K150">
        <v>3480587</v>
      </c>
      <c r="L150">
        <v>2216903</v>
      </c>
      <c r="M150">
        <v>1557374</v>
      </c>
      <c r="N150">
        <v>89342</v>
      </c>
      <c r="O150">
        <v>126.32210000000001</v>
      </c>
      <c r="P150">
        <v>1.0052000000000001</v>
      </c>
      <c r="Q150">
        <f t="shared" si="2"/>
        <v>-0.40938064192306095</v>
      </c>
      <c r="R150">
        <v>0.14000000000000001</v>
      </c>
    </row>
    <row r="151" spans="1:18">
      <c r="A151">
        <v>82</v>
      </c>
      <c r="B151" t="s">
        <v>302</v>
      </c>
      <c r="C151" t="s">
        <v>303</v>
      </c>
      <c r="D151" t="s">
        <v>304</v>
      </c>
      <c r="E151" t="s">
        <v>91</v>
      </c>
      <c r="F151">
        <v>11584996</v>
      </c>
      <c r="G151">
        <v>11306801</v>
      </c>
      <c r="H151">
        <v>10563757</v>
      </c>
      <c r="I151">
        <v>9842880</v>
      </c>
      <c r="J151">
        <v>8360225</v>
      </c>
      <c r="K151">
        <v>6925331</v>
      </c>
      <c r="L151">
        <v>5646676</v>
      </c>
      <c r="M151">
        <v>4680812</v>
      </c>
      <c r="N151">
        <v>27750</v>
      </c>
      <c r="O151">
        <v>417.47730000000001</v>
      </c>
      <c r="P151">
        <v>1.0052000000000001</v>
      </c>
      <c r="Q151">
        <f t="shared" si="2"/>
        <v>-0.40938064192306095</v>
      </c>
      <c r="R151">
        <v>0.15</v>
      </c>
    </row>
    <row r="152" spans="1:18">
      <c r="A152">
        <v>173</v>
      </c>
      <c r="B152" t="s">
        <v>293</v>
      </c>
      <c r="C152" t="s">
        <v>294</v>
      </c>
      <c r="D152" t="s">
        <v>295</v>
      </c>
      <c r="E152" t="s">
        <v>20</v>
      </c>
      <c r="F152">
        <v>533286</v>
      </c>
      <c r="G152">
        <v>515357</v>
      </c>
      <c r="H152">
        <v>456579</v>
      </c>
      <c r="I152">
        <v>418755</v>
      </c>
      <c r="J152">
        <v>399212</v>
      </c>
      <c r="K152">
        <v>365392</v>
      </c>
      <c r="L152">
        <v>333587</v>
      </c>
      <c r="M152">
        <v>315414</v>
      </c>
      <c r="N152">
        <v>316</v>
      </c>
      <c r="O152">
        <v>1687.6139000000001</v>
      </c>
      <c r="P152">
        <v>1.0051000000000001</v>
      </c>
      <c r="Q152">
        <f t="shared" si="2"/>
        <v>-0.41839509858750185</v>
      </c>
      <c r="R152">
        <v>0.01</v>
      </c>
    </row>
    <row r="153" spans="1:18">
      <c r="A153">
        <v>167</v>
      </c>
      <c r="B153" t="s">
        <v>290</v>
      </c>
      <c r="C153" t="s">
        <v>291</v>
      </c>
      <c r="D153" t="s">
        <v>292</v>
      </c>
      <c r="E153" t="s">
        <v>34</v>
      </c>
      <c r="F153">
        <v>695168</v>
      </c>
      <c r="G153">
        <v>676283</v>
      </c>
      <c r="H153">
        <v>615239</v>
      </c>
      <c r="I153">
        <v>557297</v>
      </c>
      <c r="J153">
        <v>431896</v>
      </c>
      <c r="K153">
        <v>350227</v>
      </c>
      <c r="L153">
        <v>245332</v>
      </c>
      <c r="M153">
        <v>247284</v>
      </c>
      <c r="N153">
        <v>30</v>
      </c>
      <c r="O153">
        <v>23172.2667</v>
      </c>
      <c r="P153">
        <v>1.0047999999999999</v>
      </c>
      <c r="Q153">
        <f t="shared" si="2"/>
        <v>-0.44543846858084463</v>
      </c>
      <c r="R153">
        <v>0.01</v>
      </c>
    </row>
    <row r="154" spans="1:18">
      <c r="A154">
        <v>225</v>
      </c>
      <c r="B154" t="s">
        <v>287</v>
      </c>
      <c r="C154" t="s">
        <v>288</v>
      </c>
      <c r="D154" t="s">
        <v>289</v>
      </c>
      <c r="E154" t="s">
        <v>95</v>
      </c>
      <c r="F154">
        <v>12668</v>
      </c>
      <c r="G154">
        <v>12315</v>
      </c>
      <c r="H154">
        <v>11185</v>
      </c>
      <c r="I154">
        <v>10241</v>
      </c>
      <c r="J154">
        <v>10377</v>
      </c>
      <c r="K154">
        <v>9598</v>
      </c>
      <c r="L154">
        <v>7635</v>
      </c>
      <c r="M154">
        <v>6663</v>
      </c>
      <c r="N154">
        <v>21</v>
      </c>
      <c r="O154">
        <v>603.23810000000003</v>
      </c>
      <c r="P154">
        <v>1.0045999999999999</v>
      </c>
      <c r="Q154">
        <f t="shared" si="2"/>
        <v>-0.46346738190972642</v>
      </c>
      <c r="R154">
        <v>0</v>
      </c>
    </row>
    <row r="155" spans="1:18">
      <c r="A155">
        <v>168</v>
      </c>
      <c r="B155" t="s">
        <v>282</v>
      </c>
      <c r="C155" t="s">
        <v>283</v>
      </c>
      <c r="D155" t="s">
        <v>283</v>
      </c>
      <c r="E155" t="s">
        <v>20</v>
      </c>
      <c r="F155">
        <v>647599</v>
      </c>
      <c r="G155">
        <v>630399</v>
      </c>
      <c r="H155">
        <v>569408</v>
      </c>
      <c r="I155">
        <v>507070</v>
      </c>
      <c r="J155">
        <v>435628</v>
      </c>
      <c r="K155">
        <v>381267</v>
      </c>
      <c r="L155">
        <v>363741</v>
      </c>
      <c r="M155">
        <v>339342</v>
      </c>
      <c r="N155">
        <v>2586</v>
      </c>
      <c r="O155">
        <v>250.42500000000001</v>
      </c>
      <c r="P155">
        <v>1.0044999999999999</v>
      </c>
      <c r="Q155">
        <f t="shared" si="2"/>
        <v>-0.47248183857416731</v>
      </c>
      <c r="R155">
        <v>0.01</v>
      </c>
    </row>
    <row r="156" spans="1:18">
      <c r="A156">
        <v>41</v>
      </c>
      <c r="B156" t="s">
        <v>284</v>
      </c>
      <c r="C156" t="s">
        <v>285</v>
      </c>
      <c r="D156" t="s">
        <v>286</v>
      </c>
      <c r="E156" t="s">
        <v>34</v>
      </c>
      <c r="F156">
        <v>36408820</v>
      </c>
      <c r="G156">
        <v>35997107</v>
      </c>
      <c r="H156">
        <v>32749848</v>
      </c>
      <c r="I156">
        <v>29411929</v>
      </c>
      <c r="J156">
        <v>21547390</v>
      </c>
      <c r="K156">
        <v>16004763</v>
      </c>
      <c r="L156">
        <v>10171710</v>
      </c>
      <c r="M156">
        <v>6106191</v>
      </c>
      <c r="N156">
        <v>2149690</v>
      </c>
      <c r="O156">
        <v>16.936800000000002</v>
      </c>
      <c r="P156">
        <v>1.0044999999999999</v>
      </c>
      <c r="Q156">
        <f t="shared" si="2"/>
        <v>-0.47248183857416731</v>
      </c>
      <c r="R156">
        <v>0.46</v>
      </c>
    </row>
    <row r="157" spans="1:18">
      <c r="A157">
        <v>212</v>
      </c>
      <c r="B157" t="s">
        <v>276</v>
      </c>
      <c r="C157" t="s">
        <v>277</v>
      </c>
      <c r="D157" t="s">
        <v>278</v>
      </c>
      <c r="E157" t="s">
        <v>91</v>
      </c>
      <c r="F157">
        <v>45703</v>
      </c>
      <c r="G157">
        <v>44276</v>
      </c>
      <c r="H157">
        <v>36538</v>
      </c>
      <c r="I157">
        <v>29726</v>
      </c>
      <c r="J157">
        <v>18744</v>
      </c>
      <c r="K157">
        <v>11709</v>
      </c>
      <c r="L157">
        <v>7598</v>
      </c>
      <c r="M157">
        <v>5665</v>
      </c>
      <c r="N157">
        <v>948</v>
      </c>
      <c r="O157">
        <v>48.209899999999998</v>
      </c>
      <c r="P157">
        <v>1.0044</v>
      </c>
      <c r="Q157">
        <f t="shared" si="2"/>
        <v>-0.48149629523860821</v>
      </c>
      <c r="R157">
        <v>0</v>
      </c>
    </row>
    <row r="158" spans="1:18">
      <c r="A158">
        <v>177</v>
      </c>
      <c r="B158" t="s">
        <v>279</v>
      </c>
      <c r="C158" t="s">
        <v>280</v>
      </c>
      <c r="D158" t="s">
        <v>281</v>
      </c>
      <c r="E158" t="s">
        <v>91</v>
      </c>
      <c r="F158">
        <v>405272</v>
      </c>
      <c r="G158">
        <v>394921</v>
      </c>
      <c r="H158">
        <v>359871</v>
      </c>
      <c r="I158">
        <v>322106</v>
      </c>
      <c r="J158">
        <v>240406</v>
      </c>
      <c r="K158">
        <v>182589</v>
      </c>
      <c r="L158">
        <v>145133</v>
      </c>
      <c r="M158">
        <v>120905</v>
      </c>
      <c r="N158">
        <v>22966</v>
      </c>
      <c r="O158">
        <v>17.646599999999999</v>
      </c>
      <c r="P158">
        <v>1.0044</v>
      </c>
      <c r="Q158">
        <f t="shared" si="2"/>
        <v>-0.48149629523860821</v>
      </c>
      <c r="R158">
        <v>0.01</v>
      </c>
    </row>
    <row r="159" spans="1:18">
      <c r="A159">
        <v>68</v>
      </c>
      <c r="B159" t="s">
        <v>270</v>
      </c>
      <c r="C159" t="s">
        <v>271</v>
      </c>
      <c r="D159" t="s">
        <v>272</v>
      </c>
      <c r="E159" t="s">
        <v>91</v>
      </c>
      <c r="F159">
        <v>17843908</v>
      </c>
      <c r="G159">
        <v>17362718</v>
      </c>
      <c r="H159">
        <v>16001107</v>
      </c>
      <c r="I159">
        <v>14543121</v>
      </c>
      <c r="J159">
        <v>11735894</v>
      </c>
      <c r="K159">
        <v>9084780</v>
      </c>
      <c r="L159">
        <v>6987767</v>
      </c>
      <c r="M159">
        <v>5453208</v>
      </c>
      <c r="N159">
        <v>108889</v>
      </c>
      <c r="O159">
        <v>163.8725</v>
      </c>
      <c r="P159">
        <v>1.0043</v>
      </c>
      <c r="Q159">
        <f t="shared" si="2"/>
        <v>-0.49051075190304916</v>
      </c>
      <c r="R159">
        <v>0.22</v>
      </c>
    </row>
    <row r="160" spans="1:18">
      <c r="A160">
        <v>128</v>
      </c>
      <c r="B160" t="s">
        <v>273</v>
      </c>
      <c r="C160" t="s">
        <v>274</v>
      </c>
      <c r="D160" t="s">
        <v>275</v>
      </c>
      <c r="E160" t="s">
        <v>91</v>
      </c>
      <c r="F160">
        <v>4408581</v>
      </c>
      <c r="G160">
        <v>4294396</v>
      </c>
      <c r="H160">
        <v>3957099</v>
      </c>
      <c r="I160">
        <v>3623617</v>
      </c>
      <c r="J160">
        <v>3001731</v>
      </c>
      <c r="K160">
        <v>2449968</v>
      </c>
      <c r="L160">
        <v>1956987</v>
      </c>
      <c r="M160">
        <v>1516188</v>
      </c>
      <c r="N160">
        <v>75417</v>
      </c>
      <c r="O160">
        <v>58.456099999999999</v>
      </c>
      <c r="P160">
        <v>1.0043</v>
      </c>
      <c r="Q160">
        <f t="shared" si="2"/>
        <v>-0.49051075190304916</v>
      </c>
      <c r="R160">
        <v>0.06</v>
      </c>
    </row>
    <row r="161" spans="1:18">
      <c r="A161">
        <v>160</v>
      </c>
      <c r="B161" t="s">
        <v>268</v>
      </c>
      <c r="C161" t="s">
        <v>269</v>
      </c>
      <c r="D161" t="s">
        <v>269</v>
      </c>
      <c r="E161" t="s">
        <v>29</v>
      </c>
      <c r="F161">
        <v>1120849</v>
      </c>
      <c r="G161">
        <v>1090156</v>
      </c>
      <c r="H161">
        <v>1006259</v>
      </c>
      <c r="I161">
        <v>919199</v>
      </c>
      <c r="J161">
        <v>742033</v>
      </c>
      <c r="K161">
        <v>577173</v>
      </c>
      <c r="L161">
        <v>324121</v>
      </c>
      <c r="M161">
        <v>144379</v>
      </c>
      <c r="N161">
        <v>23200</v>
      </c>
      <c r="O161">
        <v>48.3125</v>
      </c>
      <c r="P161">
        <v>1.004</v>
      </c>
      <c r="Q161">
        <f t="shared" si="2"/>
        <v>-0.51755412189637184</v>
      </c>
      <c r="R161">
        <v>0.01</v>
      </c>
    </row>
    <row r="162" spans="1:18">
      <c r="A162">
        <v>145</v>
      </c>
      <c r="B162" t="s">
        <v>256</v>
      </c>
      <c r="C162" t="s">
        <v>257</v>
      </c>
      <c r="D162" t="s">
        <v>258</v>
      </c>
      <c r="E162" t="s">
        <v>29</v>
      </c>
      <c r="F162">
        <v>2567012</v>
      </c>
      <c r="G162">
        <v>2489098</v>
      </c>
      <c r="H162">
        <v>2282704</v>
      </c>
      <c r="I162">
        <v>2099271</v>
      </c>
      <c r="J162">
        <v>1819141</v>
      </c>
      <c r="K162">
        <v>1369011</v>
      </c>
      <c r="L162">
        <v>975994</v>
      </c>
      <c r="M162">
        <v>754467</v>
      </c>
      <c r="N162">
        <v>825615</v>
      </c>
      <c r="O162">
        <v>3.1092</v>
      </c>
      <c r="P162">
        <v>1.0038</v>
      </c>
      <c r="Q162">
        <f t="shared" si="2"/>
        <v>-0.53558303522525363</v>
      </c>
      <c r="R162">
        <v>0.03</v>
      </c>
    </row>
    <row r="163" spans="1:18">
      <c r="A163">
        <v>106</v>
      </c>
      <c r="B163" t="s">
        <v>259</v>
      </c>
      <c r="C163" t="s">
        <v>260</v>
      </c>
      <c r="D163" t="s">
        <v>261</v>
      </c>
      <c r="E163" t="s">
        <v>91</v>
      </c>
      <c r="F163">
        <v>6948392</v>
      </c>
      <c r="G163">
        <v>6755895</v>
      </c>
      <c r="H163">
        <v>6298598</v>
      </c>
      <c r="I163">
        <v>5855734</v>
      </c>
      <c r="J163">
        <v>5123222</v>
      </c>
      <c r="K163">
        <v>4227820</v>
      </c>
      <c r="L163">
        <v>3303309</v>
      </c>
      <c r="M163">
        <v>2444767</v>
      </c>
      <c r="N163">
        <v>130373</v>
      </c>
      <c r="O163">
        <v>53.296199999999999</v>
      </c>
      <c r="P163">
        <v>1.0038</v>
      </c>
      <c r="Q163">
        <f t="shared" si="2"/>
        <v>-0.53558303522525363</v>
      </c>
      <c r="R163">
        <v>0.09</v>
      </c>
    </row>
    <row r="164" spans="1:18">
      <c r="A164">
        <v>103</v>
      </c>
      <c r="B164" t="s">
        <v>262</v>
      </c>
      <c r="C164" t="s">
        <v>263</v>
      </c>
      <c r="D164" t="s">
        <v>264</v>
      </c>
      <c r="E164" t="s">
        <v>34</v>
      </c>
      <c r="F164">
        <v>7529475</v>
      </c>
      <c r="G164">
        <v>7319399</v>
      </c>
      <c r="H164">
        <v>6787419</v>
      </c>
      <c r="I164">
        <v>6323418</v>
      </c>
      <c r="J164">
        <v>5430853</v>
      </c>
      <c r="K164">
        <v>4314443</v>
      </c>
      <c r="L164">
        <v>3297519</v>
      </c>
      <c r="M164">
        <v>2675283</v>
      </c>
      <c r="N164">
        <v>236800</v>
      </c>
      <c r="O164">
        <v>31.796800000000001</v>
      </c>
      <c r="P164">
        <v>1.0038</v>
      </c>
      <c r="Q164">
        <f t="shared" si="2"/>
        <v>-0.53558303522525363</v>
      </c>
      <c r="R164">
        <v>0.09</v>
      </c>
    </row>
    <row r="165" spans="1:18">
      <c r="A165">
        <v>111</v>
      </c>
      <c r="B165" t="s">
        <v>265</v>
      </c>
      <c r="C165" t="s">
        <v>266</v>
      </c>
      <c r="D165" t="s">
        <v>267</v>
      </c>
      <c r="E165" t="s">
        <v>34</v>
      </c>
      <c r="F165">
        <v>6430770</v>
      </c>
      <c r="G165">
        <v>6250438</v>
      </c>
      <c r="H165">
        <v>5766431</v>
      </c>
      <c r="I165">
        <v>5267970</v>
      </c>
      <c r="J165">
        <v>4569132</v>
      </c>
      <c r="K165">
        <v>3720278</v>
      </c>
      <c r="L165">
        <v>2862903</v>
      </c>
      <c r="M165">
        <v>2201432</v>
      </c>
      <c r="N165">
        <v>488100</v>
      </c>
      <c r="O165">
        <v>13.1751</v>
      </c>
      <c r="P165">
        <v>1.0038</v>
      </c>
      <c r="Q165">
        <f t="shared" si="2"/>
        <v>-0.53558303522525363</v>
      </c>
      <c r="R165">
        <v>0.08</v>
      </c>
    </row>
    <row r="166" spans="1:18">
      <c r="A166">
        <v>13</v>
      </c>
      <c r="B166" t="s">
        <v>253</v>
      </c>
      <c r="C166" t="s">
        <v>254</v>
      </c>
      <c r="D166" t="s">
        <v>255</v>
      </c>
      <c r="E166" t="s">
        <v>34</v>
      </c>
      <c r="F166">
        <v>115559009</v>
      </c>
      <c r="G166">
        <v>112190977</v>
      </c>
      <c r="H166">
        <v>103031365</v>
      </c>
      <c r="I166">
        <v>94636700</v>
      </c>
      <c r="J166">
        <v>77958223</v>
      </c>
      <c r="K166">
        <v>61558898</v>
      </c>
      <c r="L166">
        <v>48419546</v>
      </c>
      <c r="M166">
        <v>37435586</v>
      </c>
      <c r="N166">
        <v>342353</v>
      </c>
      <c r="O166">
        <v>337.54340000000002</v>
      </c>
      <c r="P166">
        <v>1.0037</v>
      </c>
      <c r="Q166">
        <f t="shared" si="2"/>
        <v>-0.54459749188969453</v>
      </c>
      <c r="R166">
        <v>1.45</v>
      </c>
    </row>
    <row r="167" spans="1:18">
      <c r="A167">
        <v>134</v>
      </c>
      <c r="B167" t="s">
        <v>247</v>
      </c>
      <c r="C167" t="s">
        <v>248</v>
      </c>
      <c r="D167" t="s">
        <v>249</v>
      </c>
      <c r="E167" t="s">
        <v>34</v>
      </c>
      <c r="F167">
        <v>3398366</v>
      </c>
      <c r="G167">
        <v>3294335</v>
      </c>
      <c r="H167">
        <v>2964749</v>
      </c>
      <c r="I167">
        <v>2702520</v>
      </c>
      <c r="J167">
        <v>2450979</v>
      </c>
      <c r="K167">
        <v>2161433</v>
      </c>
      <c r="L167">
        <v>1697780</v>
      </c>
      <c r="M167">
        <v>1293880</v>
      </c>
      <c r="N167">
        <v>1564110</v>
      </c>
      <c r="O167">
        <v>2.1726999999999999</v>
      </c>
      <c r="P167">
        <v>1.0036</v>
      </c>
      <c r="Q167">
        <f t="shared" si="2"/>
        <v>-0.55361194855413554</v>
      </c>
      <c r="R167">
        <v>0.04</v>
      </c>
    </row>
    <row r="168" spans="1:18">
      <c r="A168">
        <v>89</v>
      </c>
      <c r="B168" t="s">
        <v>250</v>
      </c>
      <c r="C168" t="s">
        <v>251</v>
      </c>
      <c r="D168" t="s">
        <v>252</v>
      </c>
      <c r="E168" t="s">
        <v>91</v>
      </c>
      <c r="F168">
        <v>10432860</v>
      </c>
      <c r="G168">
        <v>10121763</v>
      </c>
      <c r="H168">
        <v>9294505</v>
      </c>
      <c r="I168">
        <v>8450933</v>
      </c>
      <c r="J168">
        <v>6656725</v>
      </c>
      <c r="K168">
        <v>5053234</v>
      </c>
      <c r="L168">
        <v>3777990</v>
      </c>
      <c r="M168">
        <v>2782753</v>
      </c>
      <c r="N168">
        <v>112492</v>
      </c>
      <c r="O168">
        <v>92.743099999999998</v>
      </c>
      <c r="P168">
        <v>1.0036</v>
      </c>
      <c r="Q168">
        <f t="shared" si="2"/>
        <v>-0.55361194855413554</v>
      </c>
      <c r="R168">
        <v>0.13</v>
      </c>
    </row>
    <row r="169" spans="1:18">
      <c r="A169">
        <v>155</v>
      </c>
      <c r="B169" t="s">
        <v>241</v>
      </c>
      <c r="C169" t="s">
        <v>242</v>
      </c>
      <c r="D169" t="s">
        <v>243</v>
      </c>
      <c r="E169" t="s">
        <v>34</v>
      </c>
      <c r="F169">
        <v>1341296</v>
      </c>
      <c r="G169">
        <v>1299995</v>
      </c>
      <c r="H169">
        <v>1205813</v>
      </c>
      <c r="I169">
        <v>1088486</v>
      </c>
      <c r="J169">
        <v>878360</v>
      </c>
      <c r="K169">
        <v>758106</v>
      </c>
      <c r="L169">
        <v>642224</v>
      </c>
      <c r="M169">
        <v>554021</v>
      </c>
      <c r="N169">
        <v>14874</v>
      </c>
      <c r="O169">
        <v>90.177199999999999</v>
      </c>
      <c r="P169">
        <v>1.0035000000000001</v>
      </c>
      <c r="Q169">
        <f t="shared" si="2"/>
        <v>-0.56262640521857643</v>
      </c>
      <c r="R169">
        <v>0.02</v>
      </c>
    </row>
    <row r="170" spans="1:18">
      <c r="A170">
        <v>86</v>
      </c>
      <c r="B170" t="s">
        <v>244</v>
      </c>
      <c r="C170" t="s">
        <v>245</v>
      </c>
      <c r="D170" t="s">
        <v>246</v>
      </c>
      <c r="E170" t="s">
        <v>29</v>
      </c>
      <c r="F170">
        <v>10913164</v>
      </c>
      <c r="G170">
        <v>10606227</v>
      </c>
      <c r="H170">
        <v>11194299</v>
      </c>
      <c r="I170">
        <v>9714419</v>
      </c>
      <c r="J170">
        <v>6114440</v>
      </c>
      <c r="K170">
        <v>4750817</v>
      </c>
      <c r="L170">
        <v>4192011</v>
      </c>
      <c r="M170">
        <v>3342410</v>
      </c>
      <c r="N170">
        <v>619745</v>
      </c>
      <c r="O170">
        <v>17.609100000000002</v>
      </c>
      <c r="P170">
        <v>1.0035000000000001</v>
      </c>
      <c r="Q170">
        <f t="shared" si="2"/>
        <v>-0.56262640521857643</v>
      </c>
      <c r="R170">
        <v>0.14000000000000001</v>
      </c>
    </row>
    <row r="171" spans="1:18">
      <c r="A171">
        <v>98</v>
      </c>
      <c r="B171" t="s">
        <v>238</v>
      </c>
      <c r="C171" t="s">
        <v>239</v>
      </c>
      <c r="D171" t="s">
        <v>240</v>
      </c>
      <c r="E171" t="s">
        <v>34</v>
      </c>
      <c r="F171">
        <v>9038309</v>
      </c>
      <c r="G171">
        <v>8757489</v>
      </c>
      <c r="H171">
        <v>8007778</v>
      </c>
      <c r="I171">
        <v>7328445</v>
      </c>
      <c r="J171">
        <v>6116958</v>
      </c>
      <c r="K171">
        <v>4803254</v>
      </c>
      <c r="L171">
        <v>3744608</v>
      </c>
      <c r="M171">
        <v>2907307</v>
      </c>
      <c r="N171">
        <v>20770</v>
      </c>
      <c r="O171">
        <v>435.1617</v>
      </c>
      <c r="P171">
        <v>1.0034000000000001</v>
      </c>
      <c r="Q171">
        <f t="shared" si="2"/>
        <v>-0.57164086188301733</v>
      </c>
      <c r="R171">
        <v>0.11</v>
      </c>
    </row>
    <row r="172" spans="1:18">
      <c r="A172">
        <v>110</v>
      </c>
      <c r="B172" t="s">
        <v>232</v>
      </c>
      <c r="C172" t="s">
        <v>233</v>
      </c>
      <c r="D172" t="s">
        <v>234</v>
      </c>
      <c r="E172" t="s">
        <v>34</v>
      </c>
      <c r="F172">
        <v>6630623</v>
      </c>
      <c r="G172">
        <v>6424874</v>
      </c>
      <c r="H172">
        <v>5914980</v>
      </c>
      <c r="I172">
        <v>5483774</v>
      </c>
      <c r="J172">
        <v>4935182</v>
      </c>
      <c r="K172">
        <v>4394734</v>
      </c>
      <c r="L172">
        <v>3691209</v>
      </c>
      <c r="M172">
        <v>3016384</v>
      </c>
      <c r="N172">
        <v>199951</v>
      </c>
      <c r="O172">
        <v>33.161200000000001</v>
      </c>
      <c r="P172">
        <v>1.0029999999999999</v>
      </c>
      <c r="Q172">
        <f t="shared" si="2"/>
        <v>-0.60769868854080089</v>
      </c>
      <c r="R172">
        <v>0.08</v>
      </c>
    </row>
    <row r="173" spans="1:18">
      <c r="A173">
        <v>14</v>
      </c>
      <c r="B173" t="s">
        <v>235</v>
      </c>
      <c r="C173" t="s">
        <v>236</v>
      </c>
      <c r="D173" t="s">
        <v>237</v>
      </c>
      <c r="E173" t="s">
        <v>29</v>
      </c>
      <c r="F173">
        <v>110990103</v>
      </c>
      <c r="G173">
        <v>107465134</v>
      </c>
      <c r="H173">
        <v>97723799</v>
      </c>
      <c r="I173">
        <v>87252413</v>
      </c>
      <c r="J173">
        <v>71371371</v>
      </c>
      <c r="K173">
        <v>57214630</v>
      </c>
      <c r="L173">
        <v>43748556</v>
      </c>
      <c r="M173">
        <v>34781986</v>
      </c>
      <c r="N173">
        <v>1002450</v>
      </c>
      <c r="O173">
        <v>110.7188</v>
      </c>
      <c r="P173">
        <v>1.0029999999999999</v>
      </c>
      <c r="Q173">
        <f t="shared" si="2"/>
        <v>-0.60769868854080089</v>
      </c>
      <c r="R173">
        <v>1.39</v>
      </c>
    </row>
    <row r="174" spans="1:18">
      <c r="A174">
        <v>43</v>
      </c>
      <c r="B174" t="s">
        <v>229</v>
      </c>
      <c r="C174" t="s">
        <v>230</v>
      </c>
      <c r="D174" t="s">
        <v>231</v>
      </c>
      <c r="E174" t="s">
        <v>34</v>
      </c>
      <c r="F174">
        <v>34627652</v>
      </c>
      <c r="G174">
        <v>33526656</v>
      </c>
      <c r="H174">
        <v>30949417</v>
      </c>
      <c r="I174">
        <v>28614227</v>
      </c>
      <c r="J174">
        <v>24925554</v>
      </c>
      <c r="K174">
        <v>20579100</v>
      </c>
      <c r="L174">
        <v>15947129</v>
      </c>
      <c r="M174">
        <v>12011361</v>
      </c>
      <c r="N174">
        <v>447400</v>
      </c>
      <c r="O174">
        <v>77.397499999999994</v>
      </c>
      <c r="P174">
        <v>1.0026999999999999</v>
      </c>
      <c r="Q174">
        <f t="shared" si="2"/>
        <v>-0.63474205853412369</v>
      </c>
      <c r="R174">
        <v>0.43</v>
      </c>
    </row>
    <row r="175" spans="1:18">
      <c r="A175">
        <v>144</v>
      </c>
      <c r="B175" t="s">
        <v>226</v>
      </c>
      <c r="C175" t="s">
        <v>227</v>
      </c>
      <c r="D175" t="s">
        <v>228</v>
      </c>
      <c r="E175" t="s">
        <v>29</v>
      </c>
      <c r="F175">
        <v>2630296</v>
      </c>
      <c r="G175">
        <v>2546402</v>
      </c>
      <c r="H175">
        <v>2305171</v>
      </c>
      <c r="I175">
        <v>2091664</v>
      </c>
      <c r="J175">
        <v>1726985</v>
      </c>
      <c r="K175">
        <v>1341474</v>
      </c>
      <c r="L175">
        <v>938578</v>
      </c>
      <c r="M175">
        <v>592244</v>
      </c>
      <c r="N175">
        <v>582000</v>
      </c>
      <c r="O175">
        <v>4.5194000000000001</v>
      </c>
      <c r="P175">
        <v>1.0025999999999999</v>
      </c>
      <c r="Q175">
        <f t="shared" si="2"/>
        <v>-0.64375651519856458</v>
      </c>
      <c r="R175">
        <v>0.03</v>
      </c>
    </row>
    <row r="176" spans="1:18">
      <c r="A176">
        <v>34</v>
      </c>
      <c r="B176" t="s">
        <v>223</v>
      </c>
      <c r="C176" t="s">
        <v>224</v>
      </c>
      <c r="D176" t="s">
        <v>225</v>
      </c>
      <c r="E176" t="s">
        <v>29</v>
      </c>
      <c r="F176">
        <v>44903225</v>
      </c>
      <c r="G176">
        <v>43451666</v>
      </c>
      <c r="H176">
        <v>39543154</v>
      </c>
      <c r="I176">
        <v>35856344</v>
      </c>
      <c r="J176">
        <v>30774621</v>
      </c>
      <c r="K176">
        <v>25518074</v>
      </c>
      <c r="L176">
        <v>18739378</v>
      </c>
      <c r="M176">
        <v>13795915</v>
      </c>
      <c r="N176">
        <v>2381741</v>
      </c>
      <c r="O176">
        <v>18.853100000000001</v>
      </c>
      <c r="P176">
        <v>1.002</v>
      </c>
      <c r="Q176">
        <f t="shared" si="2"/>
        <v>-0.69784325518520995</v>
      </c>
      <c r="R176">
        <v>0.56000000000000005</v>
      </c>
    </row>
    <row r="177" spans="1:18">
      <c r="A177">
        <v>188</v>
      </c>
      <c r="B177" t="s">
        <v>220</v>
      </c>
      <c r="C177" t="s">
        <v>221</v>
      </c>
      <c r="D177" t="s">
        <v>222</v>
      </c>
      <c r="E177" t="s">
        <v>95</v>
      </c>
      <c r="F177">
        <v>222382</v>
      </c>
      <c r="G177">
        <v>214929</v>
      </c>
      <c r="H177">
        <v>203571</v>
      </c>
      <c r="I177">
        <v>194672</v>
      </c>
      <c r="J177">
        <v>184008</v>
      </c>
      <c r="K177">
        <v>168186</v>
      </c>
      <c r="L177">
        <v>164905</v>
      </c>
      <c r="M177">
        <v>142771</v>
      </c>
      <c r="N177">
        <v>2842</v>
      </c>
      <c r="O177">
        <v>78.248400000000004</v>
      </c>
      <c r="P177">
        <v>1.0017</v>
      </c>
      <c r="Q177">
        <f t="shared" si="2"/>
        <v>-0.72488662517853275</v>
      </c>
      <c r="R177">
        <v>0</v>
      </c>
    </row>
    <row r="178" spans="1:18">
      <c r="A178">
        <v>132</v>
      </c>
      <c r="B178" t="s">
        <v>211</v>
      </c>
      <c r="C178" t="s">
        <v>212</v>
      </c>
      <c r="D178" t="s">
        <v>213</v>
      </c>
      <c r="E178" t="s">
        <v>29</v>
      </c>
      <c r="F178">
        <v>3684032</v>
      </c>
      <c r="G178">
        <v>3555868</v>
      </c>
      <c r="H178">
        <v>3340006</v>
      </c>
      <c r="I178">
        <v>3147727</v>
      </c>
      <c r="J178">
        <v>2392880</v>
      </c>
      <c r="K178">
        <v>2149960</v>
      </c>
      <c r="L178">
        <v>1657982</v>
      </c>
      <c r="M178">
        <v>1272748</v>
      </c>
      <c r="N178">
        <v>117600</v>
      </c>
      <c r="O178">
        <v>31.326799999999999</v>
      </c>
      <c r="P178">
        <v>1.0015000000000001</v>
      </c>
      <c r="Q178">
        <f t="shared" si="2"/>
        <v>-0.74291553850741454</v>
      </c>
      <c r="R178">
        <v>0.05</v>
      </c>
    </row>
    <row r="179" spans="1:18">
      <c r="A179">
        <v>64</v>
      </c>
      <c r="B179" t="s">
        <v>214</v>
      </c>
      <c r="C179" t="s">
        <v>215</v>
      </c>
      <c r="D179" t="s">
        <v>216</v>
      </c>
      <c r="E179" t="s">
        <v>20</v>
      </c>
      <c r="F179">
        <v>19659267</v>
      </c>
      <c r="G179">
        <v>19442038</v>
      </c>
      <c r="H179">
        <v>19906079</v>
      </c>
      <c r="I179">
        <v>20335211</v>
      </c>
      <c r="J179">
        <v>21919876</v>
      </c>
      <c r="K179">
        <v>22836234</v>
      </c>
      <c r="L179">
        <v>22125224</v>
      </c>
      <c r="M179">
        <v>19922618</v>
      </c>
      <c r="N179">
        <v>238391</v>
      </c>
      <c r="O179">
        <v>82.466499999999996</v>
      </c>
      <c r="P179">
        <v>1.0015000000000001</v>
      </c>
      <c r="Q179">
        <f t="shared" si="2"/>
        <v>-0.74291553850741454</v>
      </c>
      <c r="R179">
        <v>0.25</v>
      </c>
    </row>
    <row r="180" spans="1:18">
      <c r="A180">
        <v>49</v>
      </c>
      <c r="B180" t="s">
        <v>217</v>
      </c>
      <c r="C180" t="s">
        <v>218</v>
      </c>
      <c r="D180" t="s">
        <v>219</v>
      </c>
      <c r="E180" t="s">
        <v>34</v>
      </c>
      <c r="F180">
        <v>30547580</v>
      </c>
      <c r="G180">
        <v>29348627</v>
      </c>
      <c r="H180">
        <v>27610325</v>
      </c>
      <c r="I180">
        <v>27161567</v>
      </c>
      <c r="J180">
        <v>24559500</v>
      </c>
      <c r="K180">
        <v>19616530</v>
      </c>
      <c r="L180">
        <v>15600442</v>
      </c>
      <c r="M180">
        <v>12501285</v>
      </c>
      <c r="N180">
        <v>147181</v>
      </c>
      <c r="O180">
        <v>207.55109999999999</v>
      </c>
      <c r="P180">
        <v>1.0015000000000001</v>
      </c>
      <c r="Q180">
        <f t="shared" si="2"/>
        <v>-0.74291553850741454</v>
      </c>
      <c r="R180">
        <v>0.38</v>
      </c>
    </row>
    <row r="181" spans="1:18">
      <c r="A181">
        <v>163</v>
      </c>
      <c r="B181" t="s">
        <v>205</v>
      </c>
      <c r="C181" t="s">
        <v>206</v>
      </c>
      <c r="D181" t="s">
        <v>207</v>
      </c>
      <c r="E181" t="s">
        <v>29</v>
      </c>
      <c r="F181">
        <v>836774</v>
      </c>
      <c r="G181">
        <v>806166</v>
      </c>
      <c r="H181">
        <v>730216</v>
      </c>
      <c r="I181">
        <v>656024</v>
      </c>
      <c r="J181">
        <v>536758</v>
      </c>
      <c r="K181">
        <v>431119</v>
      </c>
      <c r="L181">
        <v>328328</v>
      </c>
      <c r="M181">
        <v>242351</v>
      </c>
      <c r="N181">
        <v>1862</v>
      </c>
      <c r="O181">
        <v>449.39530000000002</v>
      </c>
      <c r="P181">
        <v>1.0014000000000001</v>
      </c>
      <c r="Q181">
        <f t="shared" si="2"/>
        <v>-0.75192999517185544</v>
      </c>
      <c r="R181">
        <v>0.01</v>
      </c>
    </row>
    <row r="182" spans="1:18">
      <c r="A182">
        <v>192</v>
      </c>
      <c r="B182" t="s">
        <v>208</v>
      </c>
      <c r="C182" t="s">
        <v>209</v>
      </c>
      <c r="D182" t="s">
        <v>210</v>
      </c>
      <c r="E182" t="s">
        <v>95</v>
      </c>
      <c r="F182">
        <v>131232</v>
      </c>
      <c r="G182">
        <v>126463</v>
      </c>
      <c r="H182">
        <v>116707</v>
      </c>
      <c r="I182">
        <v>107995</v>
      </c>
      <c r="J182">
        <v>88826</v>
      </c>
      <c r="K182">
        <v>75124</v>
      </c>
      <c r="L182">
        <v>60813</v>
      </c>
      <c r="M182">
        <v>57437</v>
      </c>
      <c r="N182">
        <v>811</v>
      </c>
      <c r="O182">
        <v>161.815</v>
      </c>
      <c r="P182">
        <v>1.0014000000000001</v>
      </c>
      <c r="Q182">
        <f t="shared" si="2"/>
        <v>-0.75192999517185544</v>
      </c>
      <c r="R182">
        <v>0</v>
      </c>
    </row>
    <row r="183" spans="1:18">
      <c r="A183">
        <v>172</v>
      </c>
      <c r="B183" t="s">
        <v>202</v>
      </c>
      <c r="C183" t="s">
        <v>203</v>
      </c>
      <c r="D183" t="s">
        <v>204</v>
      </c>
      <c r="E183" t="s">
        <v>29</v>
      </c>
      <c r="F183">
        <v>575986</v>
      </c>
      <c r="G183">
        <v>556048</v>
      </c>
      <c r="H183">
        <v>491824</v>
      </c>
      <c r="I183">
        <v>413296</v>
      </c>
      <c r="J183">
        <v>270375</v>
      </c>
      <c r="K183">
        <v>178529</v>
      </c>
      <c r="L183">
        <v>116775</v>
      </c>
      <c r="M183">
        <v>76371</v>
      </c>
      <c r="N183">
        <v>266000</v>
      </c>
      <c r="O183">
        <v>2.1654</v>
      </c>
      <c r="P183">
        <v>1.0013000000000001</v>
      </c>
      <c r="Q183">
        <f t="shared" si="2"/>
        <v>-0.76094445183629633</v>
      </c>
      <c r="R183">
        <v>0.01</v>
      </c>
    </row>
    <row r="184" spans="1:18">
      <c r="A184">
        <v>187</v>
      </c>
      <c r="B184" t="s">
        <v>196</v>
      </c>
      <c r="C184" t="s">
        <v>197</v>
      </c>
      <c r="D184" t="s">
        <v>198</v>
      </c>
      <c r="E184" t="s">
        <v>29</v>
      </c>
      <c r="F184">
        <v>227380</v>
      </c>
      <c r="G184">
        <v>218641</v>
      </c>
      <c r="H184">
        <v>201124</v>
      </c>
      <c r="I184">
        <v>182138</v>
      </c>
      <c r="J184">
        <v>143714</v>
      </c>
      <c r="K184">
        <v>120343</v>
      </c>
      <c r="L184">
        <v>97210</v>
      </c>
      <c r="M184">
        <v>77583</v>
      </c>
      <c r="N184">
        <v>964</v>
      </c>
      <c r="O184">
        <v>235.87139999999999</v>
      </c>
      <c r="P184">
        <v>1.0011000000000001</v>
      </c>
      <c r="Q184">
        <f t="shared" si="2"/>
        <v>-0.77897336516517812</v>
      </c>
      <c r="R184">
        <v>0</v>
      </c>
    </row>
    <row r="185" spans="1:18">
      <c r="A185">
        <v>5</v>
      </c>
      <c r="B185" t="s">
        <v>199</v>
      </c>
      <c r="C185" t="s">
        <v>200</v>
      </c>
      <c r="D185" t="s">
        <v>201</v>
      </c>
      <c r="E185" t="s">
        <v>34</v>
      </c>
      <c r="F185">
        <v>235824862</v>
      </c>
      <c r="G185">
        <v>227196741</v>
      </c>
      <c r="H185">
        <v>210969298</v>
      </c>
      <c r="I185">
        <v>194454498</v>
      </c>
      <c r="J185">
        <v>154369924</v>
      </c>
      <c r="K185">
        <v>115414069</v>
      </c>
      <c r="L185">
        <v>80624057</v>
      </c>
      <c r="M185">
        <v>59290872</v>
      </c>
      <c r="N185">
        <v>881912</v>
      </c>
      <c r="O185">
        <v>267.40179999999998</v>
      </c>
      <c r="P185">
        <v>1.0011000000000001</v>
      </c>
      <c r="Q185">
        <f t="shared" si="2"/>
        <v>-0.77897336516517812</v>
      </c>
      <c r="R185">
        <v>2.96</v>
      </c>
    </row>
    <row r="186" spans="1:18">
      <c r="A186">
        <v>27</v>
      </c>
      <c r="B186" t="s">
        <v>193</v>
      </c>
      <c r="C186" t="s">
        <v>194</v>
      </c>
      <c r="D186" t="s">
        <v>195</v>
      </c>
      <c r="E186" t="s">
        <v>29</v>
      </c>
      <c r="F186">
        <v>54027487</v>
      </c>
      <c r="G186">
        <v>51985780</v>
      </c>
      <c r="H186">
        <v>46851488</v>
      </c>
      <c r="I186">
        <v>41517895</v>
      </c>
      <c r="J186">
        <v>30851606</v>
      </c>
      <c r="K186">
        <v>23162269</v>
      </c>
      <c r="L186">
        <v>16187124</v>
      </c>
      <c r="M186">
        <v>11473087</v>
      </c>
      <c r="N186">
        <v>580367</v>
      </c>
      <c r="O186">
        <v>93.091899999999995</v>
      </c>
      <c r="P186">
        <v>1.0008999999999999</v>
      </c>
      <c r="Q186">
        <f t="shared" si="2"/>
        <v>-0.79700227849408001</v>
      </c>
      <c r="R186">
        <v>0.68</v>
      </c>
    </row>
    <row r="187" spans="1:18">
      <c r="A187">
        <v>93</v>
      </c>
      <c r="B187" t="s">
        <v>190</v>
      </c>
      <c r="C187" t="s">
        <v>191</v>
      </c>
      <c r="D187" t="s">
        <v>192</v>
      </c>
      <c r="E187" t="s">
        <v>95</v>
      </c>
      <c r="F187">
        <v>10142619</v>
      </c>
      <c r="G187">
        <v>9749640</v>
      </c>
      <c r="H187">
        <v>8682174</v>
      </c>
      <c r="I187">
        <v>7583269</v>
      </c>
      <c r="J187">
        <v>5508297</v>
      </c>
      <c r="K187">
        <v>3864972</v>
      </c>
      <c r="L187">
        <v>3104788</v>
      </c>
      <c r="M187">
        <v>2489059</v>
      </c>
      <c r="N187">
        <v>462840</v>
      </c>
      <c r="O187">
        <v>21.913900000000002</v>
      </c>
      <c r="P187">
        <v>1.0004999999999999</v>
      </c>
      <c r="Q187">
        <f t="shared" si="2"/>
        <v>-0.83306010515184359</v>
      </c>
      <c r="R187">
        <v>0.13</v>
      </c>
    </row>
    <row r="188" spans="1:18">
      <c r="A188">
        <v>47</v>
      </c>
      <c r="B188" t="s">
        <v>187</v>
      </c>
      <c r="C188" t="s">
        <v>188</v>
      </c>
      <c r="D188" t="s">
        <v>189</v>
      </c>
      <c r="E188" t="s">
        <v>29</v>
      </c>
      <c r="F188">
        <v>33475870</v>
      </c>
      <c r="G188">
        <v>32180401</v>
      </c>
      <c r="H188">
        <v>28870939</v>
      </c>
      <c r="I188">
        <v>25574719</v>
      </c>
      <c r="J188">
        <v>19665502</v>
      </c>
      <c r="K188">
        <v>15446982</v>
      </c>
      <c r="L188">
        <v>11865246</v>
      </c>
      <c r="M188">
        <v>8861895</v>
      </c>
      <c r="N188">
        <v>238533</v>
      </c>
      <c r="O188">
        <v>140.34059999999999</v>
      </c>
      <c r="P188">
        <v>1.0004</v>
      </c>
      <c r="Q188">
        <f t="shared" si="2"/>
        <v>-0.84207456181628448</v>
      </c>
      <c r="R188">
        <v>0.42</v>
      </c>
    </row>
    <row r="189" spans="1:18">
      <c r="A189">
        <v>74</v>
      </c>
      <c r="B189" t="s">
        <v>184</v>
      </c>
      <c r="C189" t="s">
        <v>185</v>
      </c>
      <c r="D189" t="s">
        <v>186</v>
      </c>
      <c r="E189" t="s">
        <v>29</v>
      </c>
      <c r="F189">
        <v>16320537</v>
      </c>
      <c r="G189">
        <v>15669666</v>
      </c>
      <c r="H189">
        <v>14154937</v>
      </c>
      <c r="I189">
        <v>12839771</v>
      </c>
      <c r="J189">
        <v>11834676</v>
      </c>
      <c r="K189">
        <v>10113893</v>
      </c>
      <c r="L189">
        <v>7049926</v>
      </c>
      <c r="M189">
        <v>5202918</v>
      </c>
      <c r="N189">
        <v>390757</v>
      </c>
      <c r="O189">
        <v>41.766500000000001</v>
      </c>
      <c r="P189">
        <v>1.0002</v>
      </c>
      <c r="Q189">
        <f t="shared" si="2"/>
        <v>-0.86010347514516639</v>
      </c>
      <c r="R189">
        <v>0.2</v>
      </c>
    </row>
    <row r="190" spans="1:18">
      <c r="A190">
        <v>95</v>
      </c>
      <c r="B190" t="s">
        <v>178</v>
      </c>
      <c r="C190" t="s">
        <v>179</v>
      </c>
      <c r="D190" t="s">
        <v>180</v>
      </c>
      <c r="E190" t="s">
        <v>34</v>
      </c>
      <c r="F190">
        <v>9952787</v>
      </c>
      <c r="G190">
        <v>9543207</v>
      </c>
      <c r="H190">
        <v>8524063</v>
      </c>
      <c r="I190">
        <v>7621779</v>
      </c>
      <c r="J190">
        <v>6272998</v>
      </c>
      <c r="K190">
        <v>5417860</v>
      </c>
      <c r="L190">
        <v>4045965</v>
      </c>
      <c r="M190">
        <v>2993019</v>
      </c>
      <c r="N190">
        <v>143100</v>
      </c>
      <c r="O190">
        <v>69.551299999999998</v>
      </c>
      <c r="P190">
        <v>1</v>
      </c>
      <c r="Q190">
        <f t="shared" si="2"/>
        <v>-0.87813238847404818</v>
      </c>
      <c r="R190">
        <v>0.12</v>
      </c>
    </row>
    <row r="191" spans="1:18">
      <c r="A191">
        <v>146</v>
      </c>
      <c r="B191" t="s">
        <v>181</v>
      </c>
      <c r="C191" t="s">
        <v>182</v>
      </c>
      <c r="D191" t="s">
        <v>183</v>
      </c>
      <c r="E191" t="s">
        <v>29</v>
      </c>
      <c r="F191">
        <v>2388992</v>
      </c>
      <c r="G191">
        <v>2292573</v>
      </c>
      <c r="H191">
        <v>2028517</v>
      </c>
      <c r="I191">
        <v>1711105</v>
      </c>
      <c r="J191">
        <v>1272935</v>
      </c>
      <c r="K191">
        <v>983028</v>
      </c>
      <c r="L191">
        <v>749078</v>
      </c>
      <c r="M191">
        <v>597192</v>
      </c>
      <c r="N191">
        <v>267668</v>
      </c>
      <c r="O191">
        <v>8.9252000000000002</v>
      </c>
      <c r="P191">
        <v>1</v>
      </c>
      <c r="Q191">
        <f t="shared" si="2"/>
        <v>-0.87813238847404818</v>
      </c>
      <c r="R191">
        <v>0.03</v>
      </c>
    </row>
    <row r="192" spans="1:18">
      <c r="A192">
        <v>121</v>
      </c>
      <c r="B192" t="s">
        <v>175</v>
      </c>
      <c r="C192" t="s">
        <v>176</v>
      </c>
      <c r="D192" t="s">
        <v>177</v>
      </c>
      <c r="E192" t="s">
        <v>29</v>
      </c>
      <c r="F192">
        <v>5302681</v>
      </c>
      <c r="G192">
        <v>5087584</v>
      </c>
      <c r="H192">
        <v>4612329</v>
      </c>
      <c r="I192">
        <v>4019956</v>
      </c>
      <c r="J192">
        <v>2895224</v>
      </c>
      <c r="K192">
        <v>2209731</v>
      </c>
      <c r="L192">
        <v>1932169</v>
      </c>
      <c r="M192">
        <v>1463563</v>
      </c>
      <c r="N192">
        <v>111369</v>
      </c>
      <c r="O192">
        <v>47.613599999999998</v>
      </c>
      <c r="P192">
        <v>0.99990000000000001</v>
      </c>
      <c r="Q192">
        <f t="shared" si="2"/>
        <v>-0.88714684513848907</v>
      </c>
      <c r="R192">
        <v>7.0000000000000007E-2</v>
      </c>
    </row>
    <row r="193" spans="1:18">
      <c r="A193">
        <v>46</v>
      </c>
      <c r="B193" t="s">
        <v>172</v>
      </c>
      <c r="C193" t="s">
        <v>173</v>
      </c>
      <c r="D193" t="s">
        <v>174</v>
      </c>
      <c r="E193" t="s">
        <v>34</v>
      </c>
      <c r="F193">
        <v>33696614</v>
      </c>
      <c r="G193">
        <v>32284046</v>
      </c>
      <c r="H193">
        <v>28516545</v>
      </c>
      <c r="I193">
        <v>24743946</v>
      </c>
      <c r="J193">
        <v>18628700</v>
      </c>
      <c r="K193">
        <v>13375121</v>
      </c>
      <c r="L193">
        <v>9204938</v>
      </c>
      <c r="M193">
        <v>6843607</v>
      </c>
      <c r="N193">
        <v>527968</v>
      </c>
      <c r="O193">
        <v>63.8232</v>
      </c>
      <c r="P193">
        <v>0.99970000000000003</v>
      </c>
      <c r="Q193">
        <f t="shared" si="2"/>
        <v>-0.90517575846737086</v>
      </c>
      <c r="R193">
        <v>0.42</v>
      </c>
    </row>
    <row r="194" spans="1:18">
      <c r="A194">
        <v>149</v>
      </c>
      <c r="B194" t="s">
        <v>169</v>
      </c>
      <c r="C194" t="s">
        <v>170</v>
      </c>
      <c r="D194" t="s">
        <v>171</v>
      </c>
      <c r="E194" t="s">
        <v>29</v>
      </c>
      <c r="F194">
        <v>2105566</v>
      </c>
      <c r="G194">
        <v>2015828</v>
      </c>
      <c r="H194">
        <v>1788919</v>
      </c>
      <c r="I194">
        <v>1567220</v>
      </c>
      <c r="J194">
        <v>1230849</v>
      </c>
      <c r="K194">
        <v>973551</v>
      </c>
      <c r="L194">
        <v>831462</v>
      </c>
      <c r="M194">
        <v>591663</v>
      </c>
      <c r="N194">
        <v>36125</v>
      </c>
      <c r="O194">
        <v>58.285600000000002</v>
      </c>
      <c r="P194">
        <v>0.99950000000000006</v>
      </c>
      <c r="Q194">
        <f t="shared" ref="Q194:Q235" si="3">(P194-$V$26)/$V$27</f>
        <v>-0.92320467179625265</v>
      </c>
      <c r="R194">
        <v>0.03</v>
      </c>
    </row>
    <row r="195" spans="1:18">
      <c r="A195">
        <v>102</v>
      </c>
      <c r="B195" t="s">
        <v>166</v>
      </c>
      <c r="C195" t="s">
        <v>167</v>
      </c>
      <c r="D195" t="s">
        <v>168</v>
      </c>
      <c r="E195" t="s">
        <v>29</v>
      </c>
      <c r="F195">
        <v>8605718</v>
      </c>
      <c r="G195">
        <v>8233969</v>
      </c>
      <c r="H195">
        <v>7314773</v>
      </c>
      <c r="I195">
        <v>6436698</v>
      </c>
      <c r="J195">
        <v>4584067</v>
      </c>
      <c r="K195">
        <v>4325388</v>
      </c>
      <c r="L195">
        <v>3367477</v>
      </c>
      <c r="M195">
        <v>2778557</v>
      </c>
      <c r="N195">
        <v>71740</v>
      </c>
      <c r="O195">
        <v>119.95699999999999</v>
      </c>
      <c r="P195">
        <v>0.99939999999999996</v>
      </c>
      <c r="Q195">
        <f t="shared" si="3"/>
        <v>-0.93221912846070354</v>
      </c>
      <c r="R195">
        <v>0.11</v>
      </c>
    </row>
    <row r="196" spans="1:18">
      <c r="A196">
        <v>117</v>
      </c>
      <c r="B196" t="s">
        <v>160</v>
      </c>
      <c r="C196" t="s">
        <v>161</v>
      </c>
      <c r="D196" t="s">
        <v>162</v>
      </c>
      <c r="E196" t="s">
        <v>29</v>
      </c>
      <c r="F196">
        <v>5579144</v>
      </c>
      <c r="G196">
        <v>5343020</v>
      </c>
      <c r="H196">
        <v>4819333</v>
      </c>
      <c r="I196">
        <v>4660067</v>
      </c>
      <c r="J196">
        <v>3759170</v>
      </c>
      <c r="K196">
        <v>2809221</v>
      </c>
      <c r="L196">
        <v>2415276</v>
      </c>
      <c r="M196">
        <v>2067356</v>
      </c>
      <c r="N196">
        <v>622984</v>
      </c>
      <c r="O196">
        <v>8.9555000000000007</v>
      </c>
      <c r="P196">
        <v>0.99919999999999998</v>
      </c>
      <c r="Q196">
        <f t="shared" si="3"/>
        <v>-0.95024804178958544</v>
      </c>
      <c r="R196">
        <v>7.0000000000000007E-2</v>
      </c>
    </row>
    <row r="197" spans="1:18">
      <c r="A197">
        <v>35</v>
      </c>
      <c r="B197" t="s">
        <v>163</v>
      </c>
      <c r="C197" t="s">
        <v>164</v>
      </c>
      <c r="D197" t="s">
        <v>165</v>
      </c>
      <c r="E197" t="s">
        <v>34</v>
      </c>
      <c r="F197">
        <v>44496122</v>
      </c>
      <c r="G197">
        <v>42556984</v>
      </c>
      <c r="H197">
        <v>37757813</v>
      </c>
      <c r="I197">
        <v>31264875</v>
      </c>
      <c r="J197">
        <v>24628858</v>
      </c>
      <c r="K197">
        <v>17658381</v>
      </c>
      <c r="L197">
        <v>13653369</v>
      </c>
      <c r="M197">
        <v>9811347</v>
      </c>
      <c r="N197">
        <v>438317</v>
      </c>
      <c r="O197">
        <v>101.5158</v>
      </c>
      <c r="P197">
        <v>0.99919999999999998</v>
      </c>
      <c r="Q197">
        <f t="shared" si="3"/>
        <v>-0.95024804178958544</v>
      </c>
      <c r="R197">
        <v>0.56000000000000005</v>
      </c>
    </row>
    <row r="198" spans="1:18">
      <c r="A198">
        <v>122</v>
      </c>
      <c r="B198" t="s">
        <v>157</v>
      </c>
      <c r="C198" t="s">
        <v>158</v>
      </c>
      <c r="D198" t="s">
        <v>159</v>
      </c>
      <c r="E198" t="s">
        <v>34</v>
      </c>
      <c r="F198">
        <v>5250072</v>
      </c>
      <c r="G198">
        <v>5019401</v>
      </c>
      <c r="H198">
        <v>4484614</v>
      </c>
      <c r="I198">
        <v>3992278</v>
      </c>
      <c r="J198">
        <v>3139954</v>
      </c>
      <c r="K198">
        <v>2124609</v>
      </c>
      <c r="L198">
        <v>1453620</v>
      </c>
      <c r="M198">
        <v>1118241</v>
      </c>
      <c r="N198">
        <v>6220</v>
      </c>
      <c r="O198">
        <v>844.06299999999999</v>
      </c>
      <c r="P198">
        <v>0.99909999999999999</v>
      </c>
      <c r="Q198">
        <f t="shared" si="3"/>
        <v>-0.95926249845402634</v>
      </c>
      <c r="R198">
        <v>7.0000000000000007E-2</v>
      </c>
    </row>
    <row r="199" spans="1:18">
      <c r="A199">
        <v>114</v>
      </c>
      <c r="B199" t="s">
        <v>154</v>
      </c>
      <c r="C199" t="s">
        <v>155</v>
      </c>
      <c r="D199" t="s">
        <v>156</v>
      </c>
      <c r="E199" t="s">
        <v>29</v>
      </c>
      <c r="F199">
        <v>5970424</v>
      </c>
      <c r="G199">
        <v>5702174</v>
      </c>
      <c r="H199">
        <v>5064386</v>
      </c>
      <c r="I199">
        <v>4437884</v>
      </c>
      <c r="J199">
        <v>3134030</v>
      </c>
      <c r="K199">
        <v>2385435</v>
      </c>
      <c r="L199">
        <v>1829256</v>
      </c>
      <c r="M199">
        <v>1396989</v>
      </c>
      <c r="N199">
        <v>342000</v>
      </c>
      <c r="O199">
        <v>17.4574</v>
      </c>
      <c r="P199">
        <v>0.999</v>
      </c>
      <c r="Q199">
        <f t="shared" si="3"/>
        <v>-0.96827695511846723</v>
      </c>
      <c r="R199">
        <v>7.0000000000000007E-2</v>
      </c>
    </row>
    <row r="200" spans="1:18">
      <c r="A200">
        <v>166</v>
      </c>
      <c r="B200" t="s">
        <v>151</v>
      </c>
      <c r="C200" t="s">
        <v>152</v>
      </c>
      <c r="D200" t="s">
        <v>153</v>
      </c>
      <c r="E200" t="s">
        <v>95</v>
      </c>
      <c r="F200">
        <v>724273</v>
      </c>
      <c r="G200">
        <v>691191</v>
      </c>
      <c r="H200">
        <v>612660</v>
      </c>
      <c r="I200">
        <v>540394</v>
      </c>
      <c r="J200">
        <v>429978</v>
      </c>
      <c r="K200">
        <v>324171</v>
      </c>
      <c r="L200">
        <v>233668</v>
      </c>
      <c r="M200">
        <v>172833</v>
      </c>
      <c r="N200">
        <v>28896</v>
      </c>
      <c r="O200">
        <v>25.064800000000002</v>
      </c>
      <c r="P200">
        <v>0.99890000000000001</v>
      </c>
      <c r="Q200">
        <f t="shared" si="3"/>
        <v>-0.97729141178290813</v>
      </c>
      <c r="R200">
        <v>0.01</v>
      </c>
    </row>
    <row r="201" spans="1:18">
      <c r="A201">
        <v>76</v>
      </c>
      <c r="B201" t="s">
        <v>148</v>
      </c>
      <c r="C201" t="s">
        <v>149</v>
      </c>
      <c r="D201" t="s">
        <v>150</v>
      </c>
      <c r="E201" t="s">
        <v>29</v>
      </c>
      <c r="F201">
        <v>13776698</v>
      </c>
      <c r="G201">
        <v>13146362</v>
      </c>
      <c r="H201">
        <v>11642959</v>
      </c>
      <c r="I201">
        <v>10309031</v>
      </c>
      <c r="J201">
        <v>8109989</v>
      </c>
      <c r="K201">
        <v>7319962</v>
      </c>
      <c r="L201">
        <v>5247532</v>
      </c>
      <c r="M201">
        <v>3896367</v>
      </c>
      <c r="N201">
        <v>26338</v>
      </c>
      <c r="O201">
        <v>523.07309999999995</v>
      </c>
      <c r="P201">
        <v>0.99880000000000002</v>
      </c>
      <c r="Q201">
        <f t="shared" si="3"/>
        <v>-0.98630586844734902</v>
      </c>
      <c r="R201">
        <v>0.17</v>
      </c>
    </row>
    <row r="202" spans="1:18">
      <c r="A202">
        <v>100</v>
      </c>
      <c r="B202" t="s">
        <v>145</v>
      </c>
      <c r="C202" t="s">
        <v>146</v>
      </c>
      <c r="D202" t="s">
        <v>147</v>
      </c>
      <c r="E202" t="s">
        <v>29</v>
      </c>
      <c r="F202">
        <v>8848699</v>
      </c>
      <c r="G202">
        <v>8442580</v>
      </c>
      <c r="H202">
        <v>7473229</v>
      </c>
      <c r="I202">
        <v>6571855</v>
      </c>
      <c r="J202">
        <v>5008035</v>
      </c>
      <c r="K202">
        <v>3875947</v>
      </c>
      <c r="L202">
        <v>2838110</v>
      </c>
      <c r="M202">
        <v>2197383</v>
      </c>
      <c r="N202">
        <v>56785</v>
      </c>
      <c r="O202">
        <v>155.82810000000001</v>
      </c>
      <c r="P202">
        <v>0.99850000000000005</v>
      </c>
      <c r="Q202">
        <f t="shared" si="3"/>
        <v>-1.0133492384406717</v>
      </c>
      <c r="R202">
        <v>0.11</v>
      </c>
    </row>
    <row r="203" spans="1:18">
      <c r="A203">
        <v>181</v>
      </c>
      <c r="B203" t="s">
        <v>142</v>
      </c>
      <c r="C203" t="s">
        <v>143</v>
      </c>
      <c r="D203" t="s">
        <v>144</v>
      </c>
      <c r="E203" t="s">
        <v>95</v>
      </c>
      <c r="F203">
        <v>326740</v>
      </c>
      <c r="G203">
        <v>311685</v>
      </c>
      <c r="H203">
        <v>276438</v>
      </c>
      <c r="I203">
        <v>245453</v>
      </c>
      <c r="J203">
        <v>192074</v>
      </c>
      <c r="K203">
        <v>150882</v>
      </c>
      <c r="L203">
        <v>118156</v>
      </c>
      <c r="M203">
        <v>87019</v>
      </c>
      <c r="N203">
        <v>12189</v>
      </c>
      <c r="O203">
        <v>26.806100000000001</v>
      </c>
      <c r="P203">
        <v>0.99839999999999995</v>
      </c>
      <c r="Q203">
        <f t="shared" si="3"/>
        <v>-1.0223636951051227</v>
      </c>
      <c r="R203">
        <v>0</v>
      </c>
    </row>
    <row r="204" spans="1:18">
      <c r="A204">
        <v>184</v>
      </c>
      <c r="B204" t="s">
        <v>139</v>
      </c>
      <c r="C204" t="s">
        <v>140</v>
      </c>
      <c r="D204" t="s">
        <v>141</v>
      </c>
      <c r="E204" t="s">
        <v>99</v>
      </c>
      <c r="F204">
        <v>304557</v>
      </c>
      <c r="G204">
        <v>290969</v>
      </c>
      <c r="H204">
        <v>257026</v>
      </c>
      <c r="I204">
        <v>228453</v>
      </c>
      <c r="J204">
        <v>164351</v>
      </c>
      <c r="K204">
        <v>113931</v>
      </c>
      <c r="L204">
        <v>66825</v>
      </c>
      <c r="M204">
        <v>46484</v>
      </c>
      <c r="N204">
        <v>83534</v>
      </c>
      <c r="O204">
        <v>3.6459000000000001</v>
      </c>
      <c r="P204">
        <v>0.99809999999999999</v>
      </c>
      <c r="Q204">
        <f t="shared" si="3"/>
        <v>-1.0494070650984453</v>
      </c>
      <c r="R204">
        <v>0</v>
      </c>
    </row>
    <row r="205" spans="1:18">
      <c r="A205">
        <v>50</v>
      </c>
      <c r="B205" t="s">
        <v>133</v>
      </c>
      <c r="C205" t="s">
        <v>134</v>
      </c>
      <c r="D205" t="s">
        <v>135</v>
      </c>
      <c r="E205" t="s">
        <v>29</v>
      </c>
      <c r="F205">
        <v>29611714</v>
      </c>
      <c r="G205">
        <v>28225177</v>
      </c>
      <c r="H205">
        <v>24850912</v>
      </c>
      <c r="I205">
        <v>21731053</v>
      </c>
      <c r="J205">
        <v>16216431</v>
      </c>
      <c r="K205">
        <v>11882762</v>
      </c>
      <c r="L205">
        <v>8948162</v>
      </c>
      <c r="M205">
        <v>6639751</v>
      </c>
      <c r="N205">
        <v>587041</v>
      </c>
      <c r="O205">
        <v>50.442300000000003</v>
      </c>
      <c r="P205">
        <v>0.998</v>
      </c>
      <c r="Q205">
        <f t="shared" si="3"/>
        <v>-1.0584215217628863</v>
      </c>
      <c r="R205">
        <v>0.37</v>
      </c>
    </row>
    <row r="206" spans="1:18">
      <c r="A206">
        <v>6</v>
      </c>
      <c r="B206" t="s">
        <v>136</v>
      </c>
      <c r="C206" t="s">
        <v>137</v>
      </c>
      <c r="D206" t="s">
        <v>138</v>
      </c>
      <c r="E206" t="s">
        <v>29</v>
      </c>
      <c r="F206">
        <v>218541212</v>
      </c>
      <c r="G206">
        <v>208327405</v>
      </c>
      <c r="H206">
        <v>183995785</v>
      </c>
      <c r="I206">
        <v>160952853</v>
      </c>
      <c r="J206">
        <v>122851984</v>
      </c>
      <c r="K206">
        <v>95214257</v>
      </c>
      <c r="L206">
        <v>72951439</v>
      </c>
      <c r="M206">
        <v>55569264</v>
      </c>
      <c r="N206">
        <v>923768</v>
      </c>
      <c r="O206">
        <v>236.57589999999999</v>
      </c>
      <c r="P206">
        <v>0.998</v>
      </c>
      <c r="Q206">
        <f t="shared" si="3"/>
        <v>-1.0584215217628863</v>
      </c>
      <c r="R206">
        <v>2.74</v>
      </c>
    </row>
    <row r="207" spans="1:18">
      <c r="A207">
        <v>75</v>
      </c>
      <c r="B207" t="s">
        <v>130</v>
      </c>
      <c r="C207" t="s">
        <v>131</v>
      </c>
      <c r="D207" t="s">
        <v>132</v>
      </c>
      <c r="E207" t="s">
        <v>29</v>
      </c>
      <c r="F207">
        <v>13859341</v>
      </c>
      <c r="G207">
        <v>13205153</v>
      </c>
      <c r="H207">
        <v>11625998</v>
      </c>
      <c r="I207">
        <v>10270728</v>
      </c>
      <c r="J207">
        <v>8336967</v>
      </c>
      <c r="K207">
        <v>6354145</v>
      </c>
      <c r="L207">
        <v>4972609</v>
      </c>
      <c r="M207">
        <v>4222374</v>
      </c>
      <c r="N207">
        <v>245857</v>
      </c>
      <c r="O207">
        <v>56.371600000000001</v>
      </c>
      <c r="P207">
        <v>0.99750000000000005</v>
      </c>
      <c r="Q207">
        <f t="shared" si="3"/>
        <v>-1.1034938050850909</v>
      </c>
      <c r="R207">
        <v>0.17</v>
      </c>
    </row>
    <row r="208" spans="1:18">
      <c r="A208">
        <v>152</v>
      </c>
      <c r="B208" t="s">
        <v>127</v>
      </c>
      <c r="C208" t="s">
        <v>128</v>
      </c>
      <c r="D208" t="s">
        <v>129</v>
      </c>
      <c r="E208" t="s">
        <v>29</v>
      </c>
      <c r="F208">
        <v>1674908</v>
      </c>
      <c r="G208">
        <v>1596049</v>
      </c>
      <c r="H208">
        <v>1346973</v>
      </c>
      <c r="I208">
        <v>1094524</v>
      </c>
      <c r="J208">
        <v>684977</v>
      </c>
      <c r="K208">
        <v>465549</v>
      </c>
      <c r="L208">
        <v>282509</v>
      </c>
      <c r="M208">
        <v>316955</v>
      </c>
      <c r="N208">
        <v>28051</v>
      </c>
      <c r="O208">
        <v>59.709400000000002</v>
      </c>
      <c r="P208">
        <v>0.99729999999999996</v>
      </c>
      <c r="Q208">
        <f t="shared" si="3"/>
        <v>-1.1215227184139827</v>
      </c>
      <c r="R208">
        <v>0.02</v>
      </c>
    </row>
    <row r="209" spans="1:18">
      <c r="A209">
        <v>52</v>
      </c>
      <c r="B209" t="s">
        <v>123</v>
      </c>
      <c r="C209" t="s">
        <v>124</v>
      </c>
      <c r="D209" t="s">
        <v>125</v>
      </c>
      <c r="E209" t="s">
        <v>29</v>
      </c>
      <c r="F209">
        <v>28160542</v>
      </c>
      <c r="G209">
        <v>26811790</v>
      </c>
      <c r="H209">
        <v>23596741</v>
      </c>
      <c r="I209">
        <v>21120042</v>
      </c>
      <c r="J209">
        <v>16799670</v>
      </c>
      <c r="K209">
        <v>11910540</v>
      </c>
      <c r="L209">
        <v>8303809</v>
      </c>
      <c r="M209">
        <v>5477086</v>
      </c>
      <c r="N209">
        <v>322463</v>
      </c>
      <c r="O209">
        <v>87.329499999999996</v>
      </c>
      <c r="P209">
        <v>0.99660000000000004</v>
      </c>
      <c r="Q209">
        <f t="shared" si="3"/>
        <v>-1.184623915065069</v>
      </c>
      <c r="R209">
        <v>0.35</v>
      </c>
    </row>
    <row r="210" spans="1:18">
      <c r="A210">
        <v>142</v>
      </c>
      <c r="B210" t="s">
        <v>119</v>
      </c>
      <c r="C210" t="s">
        <v>120</v>
      </c>
      <c r="D210" t="s">
        <v>121</v>
      </c>
      <c r="E210" t="s">
        <v>29</v>
      </c>
      <c r="F210">
        <v>2705992</v>
      </c>
      <c r="G210">
        <v>2573995</v>
      </c>
      <c r="H210">
        <v>2253133</v>
      </c>
      <c r="I210">
        <v>1937275</v>
      </c>
      <c r="J210">
        <v>1437539</v>
      </c>
      <c r="K210">
        <v>1040616</v>
      </c>
      <c r="L210">
        <v>718586</v>
      </c>
      <c r="M210">
        <v>528731</v>
      </c>
      <c r="N210">
        <v>10689</v>
      </c>
      <c r="O210">
        <v>253.1567</v>
      </c>
      <c r="P210">
        <v>0.99650000000000005</v>
      </c>
      <c r="Q210">
        <f t="shared" si="3"/>
        <v>-1.1936383717295098</v>
      </c>
      <c r="R210">
        <v>0.03</v>
      </c>
    </row>
    <row r="211" spans="1:18">
      <c r="A211">
        <v>36</v>
      </c>
      <c r="B211" t="s">
        <v>111</v>
      </c>
      <c r="C211" t="s">
        <v>112</v>
      </c>
      <c r="D211" t="s">
        <v>113</v>
      </c>
      <c r="E211" t="s">
        <v>34</v>
      </c>
      <c r="F211">
        <v>41128771</v>
      </c>
      <c r="G211">
        <v>38972230</v>
      </c>
      <c r="H211">
        <v>33753499</v>
      </c>
      <c r="I211">
        <v>28189672</v>
      </c>
      <c r="J211">
        <v>19542982</v>
      </c>
      <c r="K211">
        <v>10694796</v>
      </c>
      <c r="L211">
        <v>12486631</v>
      </c>
      <c r="M211">
        <v>10752971</v>
      </c>
      <c r="N211">
        <v>652230</v>
      </c>
      <c r="O211">
        <v>63.058700000000002</v>
      </c>
      <c r="P211">
        <v>0.99639999999999995</v>
      </c>
      <c r="Q211">
        <f t="shared" si="3"/>
        <v>-1.2026528283939608</v>
      </c>
      <c r="R211">
        <v>0.52</v>
      </c>
    </row>
    <row r="212" spans="1:18">
      <c r="A212">
        <v>12</v>
      </c>
      <c r="B212" t="s">
        <v>115</v>
      </c>
      <c r="C212" t="s">
        <v>116</v>
      </c>
      <c r="D212" t="s">
        <v>117</v>
      </c>
      <c r="E212" t="s">
        <v>29</v>
      </c>
      <c r="F212">
        <v>123379924</v>
      </c>
      <c r="G212">
        <v>117190911</v>
      </c>
      <c r="H212">
        <v>102471895</v>
      </c>
      <c r="I212">
        <v>89237791</v>
      </c>
      <c r="J212">
        <v>67031867</v>
      </c>
      <c r="K212">
        <v>47878073</v>
      </c>
      <c r="L212">
        <v>34945469</v>
      </c>
      <c r="M212">
        <v>28308246</v>
      </c>
      <c r="N212">
        <v>1104300</v>
      </c>
      <c r="O212">
        <v>111.7268</v>
      </c>
      <c r="P212">
        <v>0.99639999999999995</v>
      </c>
      <c r="Q212">
        <f t="shared" si="3"/>
        <v>-1.2026528283939608</v>
      </c>
      <c r="R212">
        <v>1.55</v>
      </c>
    </row>
    <row r="213" spans="1:18">
      <c r="A213">
        <v>58</v>
      </c>
      <c r="B213" t="s">
        <v>108</v>
      </c>
      <c r="C213" t="s">
        <v>109</v>
      </c>
      <c r="D213" t="s">
        <v>110</v>
      </c>
      <c r="E213" t="s">
        <v>29</v>
      </c>
      <c r="F213">
        <v>22673762</v>
      </c>
      <c r="G213">
        <v>21522626</v>
      </c>
      <c r="H213">
        <v>18718019</v>
      </c>
      <c r="I213">
        <v>16116845</v>
      </c>
      <c r="J213">
        <v>11882888</v>
      </c>
      <c r="K213">
        <v>9131361</v>
      </c>
      <c r="L213">
        <v>6932967</v>
      </c>
      <c r="M213">
        <v>5611666</v>
      </c>
      <c r="N213">
        <v>272967</v>
      </c>
      <c r="O213">
        <v>83.064099999999996</v>
      </c>
      <c r="P213">
        <v>0.99629999999999996</v>
      </c>
      <c r="Q213">
        <f t="shared" si="3"/>
        <v>-1.2116672850584018</v>
      </c>
      <c r="R213">
        <v>0.28000000000000003</v>
      </c>
    </row>
    <row r="214" spans="1:18">
      <c r="A214">
        <v>62</v>
      </c>
      <c r="B214" t="s">
        <v>104</v>
      </c>
      <c r="C214" t="s">
        <v>105</v>
      </c>
      <c r="D214" t="s">
        <v>106</v>
      </c>
      <c r="E214" t="s">
        <v>29</v>
      </c>
      <c r="F214">
        <v>20405317</v>
      </c>
      <c r="G214">
        <v>19377061</v>
      </c>
      <c r="H214">
        <v>16938942</v>
      </c>
      <c r="I214">
        <v>14718422</v>
      </c>
      <c r="J214">
        <v>11229387</v>
      </c>
      <c r="K214">
        <v>9539665</v>
      </c>
      <c r="L214">
        <v>6267369</v>
      </c>
      <c r="M214">
        <v>4625141</v>
      </c>
      <c r="N214">
        <v>118484</v>
      </c>
      <c r="O214">
        <v>172.22</v>
      </c>
      <c r="P214">
        <v>0.99619999999999997</v>
      </c>
      <c r="Q214">
        <f t="shared" si="3"/>
        <v>-1.2206817417228426</v>
      </c>
      <c r="R214">
        <v>0.26</v>
      </c>
    </row>
    <row r="215" spans="1:18">
      <c r="A215">
        <v>72</v>
      </c>
      <c r="B215" t="s">
        <v>100</v>
      </c>
      <c r="C215" t="s">
        <v>101</v>
      </c>
      <c r="D215" t="s">
        <v>102</v>
      </c>
      <c r="E215" t="s">
        <v>29</v>
      </c>
      <c r="F215">
        <v>17316449</v>
      </c>
      <c r="G215">
        <v>16436119</v>
      </c>
      <c r="H215">
        <v>14356181</v>
      </c>
      <c r="I215">
        <v>12530121</v>
      </c>
      <c r="J215">
        <v>9704287</v>
      </c>
      <c r="K215">
        <v>7536001</v>
      </c>
      <c r="L215">
        <v>5703869</v>
      </c>
      <c r="M215">
        <v>4367744</v>
      </c>
      <c r="N215">
        <v>196722</v>
      </c>
      <c r="O215">
        <v>88.025000000000006</v>
      </c>
      <c r="P215">
        <v>0.99609999999999999</v>
      </c>
      <c r="Q215">
        <f t="shared" si="3"/>
        <v>-1.2296961983872836</v>
      </c>
      <c r="R215">
        <v>0.22</v>
      </c>
    </row>
    <row r="216" spans="1:18">
      <c r="A216">
        <v>53</v>
      </c>
      <c r="B216" t="s">
        <v>96</v>
      </c>
      <c r="C216" t="s">
        <v>97</v>
      </c>
      <c r="D216" t="s">
        <v>98</v>
      </c>
      <c r="E216" t="s">
        <v>29</v>
      </c>
      <c r="F216">
        <v>27914536</v>
      </c>
      <c r="G216">
        <v>26491087</v>
      </c>
      <c r="H216">
        <v>23012646</v>
      </c>
      <c r="I216">
        <v>19878036</v>
      </c>
      <c r="J216">
        <v>15091594</v>
      </c>
      <c r="K216">
        <v>11430520</v>
      </c>
      <c r="L216">
        <v>8519891</v>
      </c>
      <c r="M216">
        <v>6452787</v>
      </c>
      <c r="N216">
        <v>475442</v>
      </c>
      <c r="O216">
        <v>58.712800000000001</v>
      </c>
      <c r="P216">
        <v>0.99570000000000003</v>
      </c>
      <c r="Q216">
        <f t="shared" si="3"/>
        <v>-1.2657540250450472</v>
      </c>
      <c r="R216">
        <v>0.35</v>
      </c>
    </row>
    <row r="217" spans="1:18">
      <c r="A217">
        <v>126</v>
      </c>
      <c r="B217" t="s">
        <v>92</v>
      </c>
      <c r="C217" t="s">
        <v>93</v>
      </c>
      <c r="D217" t="s">
        <v>94</v>
      </c>
      <c r="E217" t="s">
        <v>29</v>
      </c>
      <c r="F217">
        <v>4736139</v>
      </c>
      <c r="G217">
        <v>4498604</v>
      </c>
      <c r="H217">
        <v>3946220</v>
      </c>
      <c r="I217">
        <v>3419461</v>
      </c>
      <c r="J217">
        <v>2695003</v>
      </c>
      <c r="K217">
        <v>2006027</v>
      </c>
      <c r="L217">
        <v>1506694</v>
      </c>
      <c r="M217">
        <v>1122198</v>
      </c>
      <c r="N217">
        <v>1030700</v>
      </c>
      <c r="O217">
        <v>4.5951000000000004</v>
      </c>
      <c r="P217">
        <v>0.99550000000000005</v>
      </c>
      <c r="Q217">
        <f t="shared" si="3"/>
        <v>-1.283782938373929</v>
      </c>
      <c r="R217">
        <v>0.06</v>
      </c>
    </row>
    <row r="218" spans="1:18">
      <c r="A218">
        <v>94</v>
      </c>
      <c r="B218" t="s">
        <v>88</v>
      </c>
      <c r="C218" t="s">
        <v>89</v>
      </c>
      <c r="D218" t="s">
        <v>90</v>
      </c>
      <c r="E218" t="s">
        <v>20</v>
      </c>
      <c r="F218">
        <v>9967308</v>
      </c>
      <c r="G218">
        <v>9750573</v>
      </c>
      <c r="H218">
        <v>9844246</v>
      </c>
      <c r="I218">
        <v>9986825</v>
      </c>
      <c r="J218">
        <v>10202055</v>
      </c>
      <c r="K218">
        <v>10375989</v>
      </c>
      <c r="L218">
        <v>10698679</v>
      </c>
      <c r="M218">
        <v>10315366</v>
      </c>
      <c r="N218">
        <v>93028</v>
      </c>
      <c r="O218">
        <v>107.1431</v>
      </c>
      <c r="P218">
        <v>0.99539999999999995</v>
      </c>
      <c r="Q218">
        <f t="shared" si="3"/>
        <v>-1.29279739503838</v>
      </c>
      <c r="R218">
        <v>0.12</v>
      </c>
    </row>
    <row r="219" spans="1:18">
      <c r="A219">
        <v>32</v>
      </c>
      <c r="B219" t="s">
        <v>85</v>
      </c>
      <c r="C219" t="s">
        <v>86</v>
      </c>
      <c r="D219" t="s">
        <v>87</v>
      </c>
      <c r="E219" t="s">
        <v>29</v>
      </c>
      <c r="F219">
        <v>46874204</v>
      </c>
      <c r="G219">
        <v>44440486</v>
      </c>
      <c r="H219">
        <v>38171178</v>
      </c>
      <c r="I219">
        <v>33739933</v>
      </c>
      <c r="J219">
        <v>26298773</v>
      </c>
      <c r="K219">
        <v>21090886</v>
      </c>
      <c r="L219">
        <v>16673586</v>
      </c>
      <c r="M219">
        <v>11305206</v>
      </c>
      <c r="N219">
        <v>1886068</v>
      </c>
      <c r="O219">
        <v>24.852900000000002</v>
      </c>
      <c r="P219">
        <v>0.99529999999999996</v>
      </c>
      <c r="Q219">
        <f t="shared" si="3"/>
        <v>-1.3018118517028208</v>
      </c>
      <c r="R219">
        <v>0.59</v>
      </c>
    </row>
    <row r="220" spans="1:18">
      <c r="A220">
        <v>78</v>
      </c>
      <c r="B220" t="s">
        <v>82</v>
      </c>
      <c r="C220" t="s">
        <v>83</v>
      </c>
      <c r="D220" t="s">
        <v>84</v>
      </c>
      <c r="E220" t="s">
        <v>29</v>
      </c>
      <c r="F220">
        <v>12889576</v>
      </c>
      <c r="G220">
        <v>12220227</v>
      </c>
      <c r="H220">
        <v>10727148</v>
      </c>
      <c r="I220">
        <v>9126605</v>
      </c>
      <c r="J220">
        <v>6307659</v>
      </c>
      <c r="K220">
        <v>5483793</v>
      </c>
      <c r="L220">
        <v>4312834</v>
      </c>
      <c r="M220">
        <v>3497834</v>
      </c>
      <c r="N220">
        <v>27834</v>
      </c>
      <c r="O220">
        <v>463.0874</v>
      </c>
      <c r="P220">
        <v>0.99509999999999998</v>
      </c>
      <c r="Q220">
        <f t="shared" si="3"/>
        <v>-1.3198407650317026</v>
      </c>
      <c r="R220">
        <v>0.16</v>
      </c>
    </row>
    <row r="221" spans="1:18">
      <c r="A221">
        <v>77</v>
      </c>
      <c r="B221" t="s">
        <v>79</v>
      </c>
      <c r="C221" t="s">
        <v>80</v>
      </c>
      <c r="D221" t="s">
        <v>81</v>
      </c>
      <c r="E221" t="s">
        <v>29</v>
      </c>
      <c r="F221">
        <v>13352864</v>
      </c>
      <c r="G221">
        <v>12643123</v>
      </c>
      <c r="H221">
        <v>10932783</v>
      </c>
      <c r="I221">
        <v>9445710</v>
      </c>
      <c r="J221">
        <v>6998023</v>
      </c>
      <c r="K221">
        <v>5133419</v>
      </c>
      <c r="L221">
        <v>3833939</v>
      </c>
      <c r="M221">
        <v>3023443</v>
      </c>
      <c r="N221">
        <v>112622</v>
      </c>
      <c r="O221">
        <v>118.5635</v>
      </c>
      <c r="P221">
        <v>0.99470000000000003</v>
      </c>
      <c r="Q221">
        <f t="shared" si="3"/>
        <v>-1.3558985916894661</v>
      </c>
      <c r="R221">
        <v>0.17</v>
      </c>
    </row>
    <row r="222" spans="1:18">
      <c r="A222">
        <v>48</v>
      </c>
      <c r="B222" t="s">
        <v>74</v>
      </c>
      <c r="C222" t="s">
        <v>75</v>
      </c>
      <c r="D222" t="s">
        <v>76</v>
      </c>
      <c r="E222" t="s">
        <v>29</v>
      </c>
      <c r="F222">
        <v>32969517</v>
      </c>
      <c r="G222">
        <v>31178239</v>
      </c>
      <c r="H222">
        <v>26843246</v>
      </c>
      <c r="I222">
        <v>23073723</v>
      </c>
      <c r="J222">
        <v>17768505</v>
      </c>
      <c r="K222">
        <v>13303459</v>
      </c>
      <c r="L222">
        <v>11413587</v>
      </c>
      <c r="M222">
        <v>8411676</v>
      </c>
      <c r="N222">
        <v>801590</v>
      </c>
      <c r="O222">
        <v>41.130200000000002</v>
      </c>
      <c r="P222">
        <v>0.99419999999999997</v>
      </c>
      <c r="Q222">
        <f t="shared" si="3"/>
        <v>-1.4009708750116807</v>
      </c>
      <c r="R222">
        <v>0.41</v>
      </c>
    </row>
    <row r="223" spans="1:18">
      <c r="A223">
        <v>63</v>
      </c>
      <c r="B223" t="s">
        <v>71</v>
      </c>
      <c r="C223" t="s">
        <v>72</v>
      </c>
      <c r="D223" t="s">
        <v>73</v>
      </c>
      <c r="E223" t="s">
        <v>29</v>
      </c>
      <c r="F223">
        <v>20017675</v>
      </c>
      <c r="G223">
        <v>18927715</v>
      </c>
      <c r="H223">
        <v>16248230</v>
      </c>
      <c r="I223">
        <v>13792086</v>
      </c>
      <c r="J223">
        <v>9891136</v>
      </c>
      <c r="K223">
        <v>7686401</v>
      </c>
      <c r="L223">
        <v>5720438</v>
      </c>
      <c r="M223">
        <v>4281671</v>
      </c>
      <c r="N223">
        <v>752612</v>
      </c>
      <c r="O223">
        <v>26.5976</v>
      </c>
      <c r="P223">
        <v>0.99409999999999998</v>
      </c>
      <c r="Q223">
        <f t="shared" si="3"/>
        <v>-1.4099853316761217</v>
      </c>
      <c r="R223">
        <v>0.25</v>
      </c>
    </row>
    <row r="224" spans="1:18">
      <c r="A224">
        <v>22</v>
      </c>
      <c r="B224" t="s">
        <v>68</v>
      </c>
      <c r="C224" t="s">
        <v>69</v>
      </c>
      <c r="D224" t="s">
        <v>70</v>
      </c>
      <c r="E224" t="s">
        <v>29</v>
      </c>
      <c r="F224">
        <v>65497748</v>
      </c>
      <c r="G224">
        <v>61704518</v>
      </c>
      <c r="H224">
        <v>52542823</v>
      </c>
      <c r="I224">
        <v>45110527</v>
      </c>
      <c r="J224">
        <v>34463704</v>
      </c>
      <c r="K224">
        <v>26206012</v>
      </c>
      <c r="L224">
        <v>19297659</v>
      </c>
      <c r="M224">
        <v>13618192</v>
      </c>
      <c r="N224">
        <v>945087</v>
      </c>
      <c r="O224">
        <v>69.303399999999996</v>
      </c>
      <c r="P224">
        <v>0.99390000000000001</v>
      </c>
      <c r="Q224">
        <f t="shared" si="3"/>
        <v>-1.4280142450050035</v>
      </c>
      <c r="R224">
        <v>0.82</v>
      </c>
    </row>
    <row r="225" spans="1:18">
      <c r="A225">
        <v>31</v>
      </c>
      <c r="B225" t="s">
        <v>64</v>
      </c>
      <c r="C225" t="s">
        <v>65</v>
      </c>
      <c r="D225" t="s">
        <v>66</v>
      </c>
      <c r="E225" t="s">
        <v>29</v>
      </c>
      <c r="F225">
        <v>47249585</v>
      </c>
      <c r="G225">
        <v>44404611</v>
      </c>
      <c r="H225">
        <v>37477356</v>
      </c>
      <c r="I225">
        <v>32341728</v>
      </c>
      <c r="J225">
        <v>24020697</v>
      </c>
      <c r="K225">
        <v>17586630</v>
      </c>
      <c r="L225">
        <v>13284026</v>
      </c>
      <c r="M225">
        <v>10317212</v>
      </c>
      <c r="N225">
        <v>241550</v>
      </c>
      <c r="O225">
        <v>195.61</v>
      </c>
      <c r="P225">
        <v>0.99370000000000003</v>
      </c>
      <c r="Q225">
        <f t="shared" si="3"/>
        <v>-1.4460431583338853</v>
      </c>
      <c r="R225">
        <v>0.59</v>
      </c>
    </row>
    <row r="226" spans="1:18">
      <c r="A226">
        <v>70</v>
      </c>
      <c r="B226" t="s">
        <v>60</v>
      </c>
      <c r="C226" t="s">
        <v>61</v>
      </c>
      <c r="D226" t="s">
        <v>62</v>
      </c>
      <c r="E226" t="s">
        <v>29</v>
      </c>
      <c r="F226">
        <v>17597511</v>
      </c>
      <c r="G226">
        <v>16537016</v>
      </c>
      <c r="H226">
        <v>13763906</v>
      </c>
      <c r="I226">
        <v>12026649</v>
      </c>
      <c r="J226">
        <v>8721465</v>
      </c>
      <c r="K226">
        <v>6999096</v>
      </c>
      <c r="L226">
        <v>5892224</v>
      </c>
      <c r="M226">
        <v>3720977</v>
      </c>
      <c r="N226">
        <v>637657</v>
      </c>
      <c r="O226">
        <v>27.597100000000001</v>
      </c>
      <c r="P226">
        <v>0.99270000000000003</v>
      </c>
      <c r="Q226">
        <f t="shared" si="3"/>
        <v>-1.5361877249783045</v>
      </c>
      <c r="R226">
        <v>0.22</v>
      </c>
    </row>
    <row r="227" spans="1:18">
      <c r="A227">
        <v>59</v>
      </c>
      <c r="B227" t="s">
        <v>56</v>
      </c>
      <c r="C227" t="s">
        <v>57</v>
      </c>
      <c r="D227" t="s">
        <v>58</v>
      </c>
      <c r="E227" t="s">
        <v>29</v>
      </c>
      <c r="F227">
        <v>22593590</v>
      </c>
      <c r="G227">
        <v>21224040</v>
      </c>
      <c r="H227">
        <v>18112907</v>
      </c>
      <c r="I227">
        <v>15529181</v>
      </c>
      <c r="J227">
        <v>11239101</v>
      </c>
      <c r="K227">
        <v>8945026</v>
      </c>
      <c r="L227">
        <v>7372581</v>
      </c>
      <c r="M227">
        <v>6153587</v>
      </c>
      <c r="N227">
        <v>1240192</v>
      </c>
      <c r="O227">
        <v>18.2178</v>
      </c>
      <c r="P227">
        <v>0.98970000000000002</v>
      </c>
      <c r="Q227">
        <f t="shared" si="3"/>
        <v>-1.8066214249115615</v>
      </c>
      <c r="R227">
        <v>0.28000000000000003</v>
      </c>
    </row>
    <row r="228" spans="1:18">
      <c r="A228">
        <v>69</v>
      </c>
      <c r="B228" t="s">
        <v>48</v>
      </c>
      <c r="C228" t="s">
        <v>49</v>
      </c>
      <c r="D228" t="s">
        <v>50</v>
      </c>
      <c r="E228" t="s">
        <v>29</v>
      </c>
      <c r="F228">
        <v>17723315</v>
      </c>
      <c r="G228">
        <v>16644701</v>
      </c>
      <c r="H228">
        <v>14140274</v>
      </c>
      <c r="I228">
        <v>11894727</v>
      </c>
      <c r="J228">
        <v>8259137</v>
      </c>
      <c r="K228">
        <v>5827069</v>
      </c>
      <c r="L228">
        <v>4408230</v>
      </c>
      <c r="M228">
        <v>3667394</v>
      </c>
      <c r="N228">
        <v>1284000</v>
      </c>
      <c r="O228">
        <v>13.8032</v>
      </c>
      <c r="P228">
        <v>0.98860000000000003</v>
      </c>
      <c r="Q228">
        <f t="shared" si="3"/>
        <v>-1.9057804482204215</v>
      </c>
      <c r="R228">
        <v>0.22</v>
      </c>
    </row>
    <row r="229" spans="1:18">
      <c r="A229">
        <v>42</v>
      </c>
      <c r="B229" t="s">
        <v>52</v>
      </c>
      <c r="C229" t="s">
        <v>53</v>
      </c>
      <c r="D229" t="s">
        <v>54</v>
      </c>
      <c r="E229" t="s">
        <v>29</v>
      </c>
      <c r="F229">
        <v>35588987</v>
      </c>
      <c r="G229">
        <v>33428485</v>
      </c>
      <c r="H229">
        <v>28127721</v>
      </c>
      <c r="I229">
        <v>23364185</v>
      </c>
      <c r="J229">
        <v>16394062</v>
      </c>
      <c r="K229">
        <v>11828638</v>
      </c>
      <c r="L229">
        <v>8330047</v>
      </c>
      <c r="M229">
        <v>6029700</v>
      </c>
      <c r="N229">
        <v>1246700</v>
      </c>
      <c r="O229">
        <v>28.546600000000002</v>
      </c>
      <c r="P229">
        <v>0.98860000000000003</v>
      </c>
      <c r="Q229">
        <f t="shared" si="3"/>
        <v>-1.9057804482204215</v>
      </c>
      <c r="R229">
        <v>0.45</v>
      </c>
    </row>
    <row r="230" spans="1:18">
      <c r="A230">
        <v>182</v>
      </c>
      <c r="B230" t="s">
        <v>44</v>
      </c>
      <c r="C230" t="s">
        <v>45</v>
      </c>
      <c r="D230" t="s">
        <v>46</v>
      </c>
      <c r="E230" t="s">
        <v>29</v>
      </c>
      <c r="F230">
        <v>326101</v>
      </c>
      <c r="G230">
        <v>305587</v>
      </c>
      <c r="H230">
        <v>249545</v>
      </c>
      <c r="I230">
        <v>211786</v>
      </c>
      <c r="J230">
        <v>159215</v>
      </c>
      <c r="K230">
        <v>92659</v>
      </c>
      <c r="L230">
        <v>52233</v>
      </c>
      <c r="M230">
        <v>35383</v>
      </c>
      <c r="N230">
        <v>374</v>
      </c>
      <c r="O230">
        <v>871.92780000000005</v>
      </c>
      <c r="P230">
        <v>0.98760000000000003</v>
      </c>
      <c r="Q230">
        <f t="shared" si="3"/>
        <v>-1.9959250148648406</v>
      </c>
      <c r="R230">
        <v>0</v>
      </c>
    </row>
    <row r="231" spans="1:18">
      <c r="A231">
        <v>15</v>
      </c>
      <c r="B231" t="s">
        <v>40</v>
      </c>
      <c r="C231" t="s">
        <v>41</v>
      </c>
      <c r="D231" t="s">
        <v>42</v>
      </c>
      <c r="E231" t="s">
        <v>29</v>
      </c>
      <c r="F231">
        <v>99010212</v>
      </c>
      <c r="G231">
        <v>92853164</v>
      </c>
      <c r="H231">
        <v>78656904</v>
      </c>
      <c r="I231">
        <v>66391257</v>
      </c>
      <c r="J231">
        <v>48616317</v>
      </c>
      <c r="K231">
        <v>35987541</v>
      </c>
      <c r="L231">
        <v>26708686</v>
      </c>
      <c r="M231">
        <v>20151733</v>
      </c>
      <c r="N231">
        <v>2344858</v>
      </c>
      <c r="O231">
        <v>42.224400000000003</v>
      </c>
      <c r="P231">
        <v>0.9869</v>
      </c>
      <c r="Q231">
        <f t="shared" si="3"/>
        <v>-2.059026211515937</v>
      </c>
      <c r="R231">
        <v>1.24</v>
      </c>
    </row>
    <row r="232" spans="1:18">
      <c r="A232">
        <v>116</v>
      </c>
      <c r="B232" t="s">
        <v>36</v>
      </c>
      <c r="C232" t="s">
        <v>37</v>
      </c>
      <c r="D232" t="s">
        <v>38</v>
      </c>
      <c r="E232" t="s">
        <v>20</v>
      </c>
      <c r="F232">
        <v>5643453</v>
      </c>
      <c r="G232">
        <v>5456681</v>
      </c>
      <c r="H232">
        <v>5424444</v>
      </c>
      <c r="I232">
        <v>5396424</v>
      </c>
      <c r="J232">
        <v>5376690</v>
      </c>
      <c r="K232">
        <v>5261305</v>
      </c>
      <c r="L232">
        <v>4973883</v>
      </c>
      <c r="M232">
        <v>4522867</v>
      </c>
      <c r="N232">
        <v>49037</v>
      </c>
      <c r="O232">
        <v>115.0856</v>
      </c>
      <c r="P232">
        <v>0.9849</v>
      </c>
      <c r="Q232">
        <f t="shared" si="3"/>
        <v>-2.2393153448047753</v>
      </c>
      <c r="R232">
        <v>7.0000000000000007E-2</v>
      </c>
    </row>
    <row r="233" spans="1:18">
      <c r="A233">
        <v>60</v>
      </c>
      <c r="B233" t="s">
        <v>31</v>
      </c>
      <c r="C233" t="s">
        <v>32</v>
      </c>
      <c r="D233" t="s">
        <v>33</v>
      </c>
      <c r="E233" t="s">
        <v>34</v>
      </c>
      <c r="F233">
        <v>22125249</v>
      </c>
      <c r="G233">
        <v>20772595</v>
      </c>
      <c r="H233">
        <v>19205178</v>
      </c>
      <c r="I233">
        <v>22337563</v>
      </c>
      <c r="J233">
        <v>16307654</v>
      </c>
      <c r="K233">
        <v>12408996</v>
      </c>
      <c r="L233">
        <v>8898954</v>
      </c>
      <c r="M233">
        <v>6319199</v>
      </c>
      <c r="N233">
        <v>185180</v>
      </c>
      <c r="O233">
        <v>119.47969999999999</v>
      </c>
      <c r="P233">
        <v>0.98309999999999997</v>
      </c>
      <c r="Q233">
        <f t="shared" si="3"/>
        <v>-2.4015755647647317</v>
      </c>
      <c r="R233">
        <v>0.28000000000000003</v>
      </c>
    </row>
    <row r="234" spans="1:18">
      <c r="A234">
        <v>54</v>
      </c>
      <c r="B234" t="s">
        <v>26</v>
      </c>
      <c r="C234" t="s">
        <v>27</v>
      </c>
      <c r="D234" t="s">
        <v>28</v>
      </c>
      <c r="E234" t="s">
        <v>29</v>
      </c>
      <c r="F234">
        <v>26207977</v>
      </c>
      <c r="G234">
        <v>24333639</v>
      </c>
      <c r="H234">
        <v>20128124</v>
      </c>
      <c r="I234">
        <v>16647543</v>
      </c>
      <c r="J234">
        <v>11622665</v>
      </c>
      <c r="K234">
        <v>8370647</v>
      </c>
      <c r="L234">
        <v>6173177</v>
      </c>
      <c r="M234">
        <v>4669708</v>
      </c>
      <c r="N234">
        <v>1267000</v>
      </c>
      <c r="O234">
        <v>20.685099999999998</v>
      </c>
      <c r="P234">
        <v>0.98160000000000003</v>
      </c>
      <c r="Q234">
        <f t="shared" si="3"/>
        <v>-2.5367924147313552</v>
      </c>
      <c r="R234">
        <v>0.33</v>
      </c>
    </row>
    <row r="235" spans="1:18">
      <c r="A235">
        <v>37</v>
      </c>
      <c r="B235" t="s">
        <v>22</v>
      </c>
      <c r="C235" t="s">
        <v>23</v>
      </c>
      <c r="D235" t="s">
        <v>24</v>
      </c>
      <c r="E235" t="s">
        <v>20</v>
      </c>
      <c r="F235">
        <v>39857145</v>
      </c>
      <c r="G235">
        <v>38428366</v>
      </c>
      <c r="H235">
        <v>38553146</v>
      </c>
      <c r="I235">
        <v>38597353</v>
      </c>
      <c r="J235">
        <v>38504431</v>
      </c>
      <c r="K235">
        <v>38064255</v>
      </c>
      <c r="L235">
        <v>35521429</v>
      </c>
      <c r="M235">
        <v>32482943</v>
      </c>
      <c r="N235">
        <v>312679</v>
      </c>
      <c r="O235">
        <v>127.46980000000001</v>
      </c>
      <c r="P235" s="3">
        <v>1.009742473</v>
      </c>
      <c r="Q235" s="3">
        <f t="shared" si="3"/>
        <v>9.8618155902122399E-5</v>
      </c>
      <c r="R235">
        <v>0.5</v>
      </c>
    </row>
  </sheetData>
  <sortState xmlns:xlrd2="http://schemas.microsoft.com/office/spreadsheetml/2017/richdata2" ref="A2:R235">
    <sortCondition descending="1" ref="Q4:Q23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6627-F7C2-4663-A8C0-12B85E4B319B}">
  <dimension ref="A6:I79"/>
  <sheetViews>
    <sheetView topLeftCell="A5" workbookViewId="0">
      <selection activeCell="A78" sqref="A78"/>
    </sheetView>
  </sheetViews>
  <sheetFormatPr defaultRowHeight="15"/>
  <cols>
    <col min="1" max="1" width="14" bestFit="1" customWidth="1"/>
    <col min="2" max="2" width="24.7109375" bestFit="1" customWidth="1"/>
    <col min="3" max="3" width="19" bestFit="1" customWidth="1"/>
    <col min="4" max="9" width="22.140625" bestFit="1" customWidth="1"/>
    <col min="10" max="233" width="16.28515625" bestFit="1" customWidth="1"/>
    <col min="234" max="234" width="11.28515625" bestFit="1" customWidth="1"/>
    <col min="235" max="1404" width="22.140625" bestFit="1" customWidth="1"/>
    <col min="1405" max="1410" width="27.140625" bestFit="1" customWidth="1"/>
  </cols>
  <sheetData>
    <row r="6" spans="1:9">
      <c r="A6" s="7" t="s">
        <v>77</v>
      </c>
      <c r="B6" t="s">
        <v>738</v>
      </c>
      <c r="C6" t="s">
        <v>739</v>
      </c>
      <c r="D6" t="s">
        <v>740</v>
      </c>
      <c r="E6" t="s">
        <v>741</v>
      </c>
      <c r="F6" t="s">
        <v>742</v>
      </c>
      <c r="G6" t="s">
        <v>743</v>
      </c>
      <c r="H6" t="s">
        <v>744</v>
      </c>
      <c r="I6" t="s">
        <v>745</v>
      </c>
    </row>
    <row r="7" spans="1:9">
      <c r="A7" s="8" t="s">
        <v>29</v>
      </c>
      <c r="B7" s="30">
        <v>1426730932</v>
      </c>
      <c r="C7" s="30">
        <v>1360671810</v>
      </c>
      <c r="D7" s="30">
        <v>1201102442</v>
      </c>
      <c r="E7" s="30">
        <v>1055228072</v>
      </c>
      <c r="F7" s="30">
        <v>818946032</v>
      </c>
      <c r="G7" s="30">
        <v>638150629</v>
      </c>
      <c r="H7" s="30">
        <v>481536377</v>
      </c>
      <c r="I7" s="30">
        <v>365444348</v>
      </c>
    </row>
    <row r="8" spans="1:9">
      <c r="A8" s="8" t="s">
        <v>91</v>
      </c>
      <c r="B8" s="30">
        <v>600296136</v>
      </c>
      <c r="C8" s="30">
        <v>594236593</v>
      </c>
      <c r="D8" s="30">
        <v>570383850</v>
      </c>
      <c r="E8" s="30">
        <v>542720651</v>
      </c>
      <c r="F8" s="30">
        <v>486069584</v>
      </c>
      <c r="G8" s="30">
        <v>421266425</v>
      </c>
      <c r="H8" s="30">
        <v>368293361</v>
      </c>
      <c r="I8" s="30">
        <v>315434606</v>
      </c>
    </row>
    <row r="9" spans="1:9">
      <c r="A9" s="8" t="s">
        <v>95</v>
      </c>
      <c r="B9" s="30">
        <v>45038554</v>
      </c>
      <c r="C9" s="30">
        <v>43933426</v>
      </c>
      <c r="D9" s="30">
        <v>40403283</v>
      </c>
      <c r="E9" s="30">
        <v>37102764</v>
      </c>
      <c r="F9" s="30">
        <v>31222778</v>
      </c>
      <c r="G9" s="30">
        <v>26743822</v>
      </c>
      <c r="H9" s="30">
        <v>22920240</v>
      </c>
      <c r="I9" s="30">
        <v>19480270</v>
      </c>
    </row>
    <row r="10" spans="1:9">
      <c r="A10" s="8" t="s">
        <v>99</v>
      </c>
      <c r="B10" s="30">
        <v>436816608</v>
      </c>
      <c r="C10" s="30">
        <v>431530043</v>
      </c>
      <c r="D10" s="30">
        <v>413134396</v>
      </c>
      <c r="E10" s="30">
        <v>393078250</v>
      </c>
      <c r="F10" s="30">
        <v>349634282</v>
      </c>
      <c r="G10" s="30">
        <v>297146415</v>
      </c>
      <c r="H10" s="30">
        <v>241789006</v>
      </c>
      <c r="I10" s="30">
        <v>192947156</v>
      </c>
    </row>
    <row r="11" spans="1:9">
      <c r="A11" s="8" t="s">
        <v>107</v>
      </c>
      <c r="B11" s="30">
        <v>2508882230</v>
      </c>
      <c r="C11" s="30">
        <v>2430371872</v>
      </c>
      <c r="D11" s="30">
        <v>2225023971</v>
      </c>
      <c r="E11" s="30">
        <v>2028129737</v>
      </c>
      <c r="F11" s="30">
        <v>1685872676</v>
      </c>
      <c r="G11" s="30">
        <v>1383307291</v>
      </c>
      <c r="H11" s="30">
        <v>1114538984</v>
      </c>
      <c r="I11" s="30">
        <v>893306380</v>
      </c>
    </row>
    <row r="40" spans="1:2">
      <c r="A40" s="7" t="s">
        <v>77</v>
      </c>
      <c r="B40" t="s">
        <v>748</v>
      </c>
    </row>
    <row r="41" spans="1:2">
      <c r="A41" s="8" t="s">
        <v>29</v>
      </c>
      <c r="B41" s="30">
        <v>30317963</v>
      </c>
    </row>
    <row r="42" spans="1:2">
      <c r="A42" s="8" t="s">
        <v>91</v>
      </c>
      <c r="B42" s="30">
        <v>24244178</v>
      </c>
    </row>
    <row r="43" spans="1:2">
      <c r="A43" s="8" t="s">
        <v>95</v>
      </c>
      <c r="B43" s="30">
        <v>8515081</v>
      </c>
    </row>
    <row r="44" spans="1:2">
      <c r="A44" s="8" t="s">
        <v>99</v>
      </c>
      <c r="B44" s="30">
        <v>17833382</v>
      </c>
    </row>
    <row r="45" spans="1:2">
      <c r="A45" s="8" t="s">
        <v>107</v>
      </c>
      <c r="B45" s="30">
        <v>80910604</v>
      </c>
    </row>
    <row r="59" spans="1:3">
      <c r="A59" s="7" t="s">
        <v>77</v>
      </c>
      <c r="B59" t="s">
        <v>746</v>
      </c>
      <c r="C59" t="s">
        <v>747</v>
      </c>
    </row>
    <row r="60" spans="1:3">
      <c r="A60" s="8" t="s">
        <v>29</v>
      </c>
      <c r="B60" s="10">
        <v>7127.7158000000009</v>
      </c>
      <c r="C60" s="10">
        <v>56.944499999999991</v>
      </c>
    </row>
    <row r="61" spans="1:3">
      <c r="A61" s="8" t="s">
        <v>91</v>
      </c>
      <c r="B61" s="10">
        <v>10910.470299999999</v>
      </c>
      <c r="C61" s="10">
        <v>40.604299999999988</v>
      </c>
    </row>
    <row r="62" spans="1:3">
      <c r="A62" s="8" t="s">
        <v>95</v>
      </c>
      <c r="B62" s="10">
        <v>3048.4905000000008</v>
      </c>
      <c r="C62" s="10">
        <v>23.263000000000002</v>
      </c>
    </row>
    <row r="63" spans="1:3">
      <c r="A63" s="8" t="s">
        <v>99</v>
      </c>
      <c r="B63" s="10">
        <v>293.60769999999997</v>
      </c>
      <c r="C63" s="10">
        <v>14.141600000000002</v>
      </c>
    </row>
    <row r="64" spans="1:3">
      <c r="A64" s="8" t="s">
        <v>107</v>
      </c>
      <c r="B64" s="30">
        <v>21380.284299999999</v>
      </c>
      <c r="C64" s="30">
        <v>134.95339999999999</v>
      </c>
    </row>
    <row r="78" spans="1:3">
      <c r="A78" t="s">
        <v>815</v>
      </c>
      <c r="B78" t="s">
        <v>748</v>
      </c>
      <c r="C78" t="s">
        <v>746</v>
      </c>
    </row>
    <row r="79" spans="1:3">
      <c r="A79" s="9">
        <v>1.0071149253731346</v>
      </c>
      <c r="B79" s="30">
        <v>80910604</v>
      </c>
      <c r="C79" s="9">
        <v>21380.284299999999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643D-99AE-4FA1-A570-CF4F4838EE3A}">
  <dimension ref="A1"/>
  <sheetViews>
    <sheetView showGridLines="0" tabSelected="1" topLeftCell="A2" workbookViewId="0">
      <selection activeCell="P5" sqref="P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C2C6-D42C-46CC-A014-6224C10AC1AE}">
  <dimension ref="A1:AR235"/>
  <sheetViews>
    <sheetView topLeftCell="G1" workbookViewId="0">
      <selection activeCell="AC10" sqref="AC10"/>
    </sheetView>
  </sheetViews>
  <sheetFormatPr defaultRowHeight="15"/>
  <cols>
    <col min="2" max="2" width="18.42578125" customWidth="1"/>
    <col min="3" max="3" width="16.42578125" customWidth="1"/>
    <col min="4" max="4" width="15.85546875" customWidth="1"/>
    <col min="5" max="5" width="18.85546875" customWidth="1"/>
    <col min="6" max="6" width="19.7109375" customWidth="1"/>
    <col min="7" max="7" width="18.7109375" customWidth="1"/>
    <col min="8" max="8" width="20.7109375" customWidth="1"/>
    <col min="9" max="9" width="19.85546875" customWidth="1"/>
    <col min="10" max="10" width="19.7109375" customWidth="1"/>
    <col min="11" max="11" width="19.5703125" customWidth="1"/>
    <col min="12" max="12" width="18" customWidth="1"/>
    <col min="13" max="13" width="29" customWidth="1"/>
    <col min="14" max="14" width="28.85546875" customWidth="1"/>
    <col min="17" max="17" width="19.42578125" style="9" customWidth="1"/>
    <col min="18" max="18" width="14.42578125" style="9" customWidth="1"/>
    <col min="19" max="19" width="17.7109375" style="9" customWidth="1"/>
    <col min="20" max="20" width="29.7109375" style="9" customWidth="1"/>
    <col min="21" max="21" width="18.85546875" style="9" customWidth="1"/>
    <col min="22" max="22" width="24.140625" style="9" customWidth="1"/>
    <col min="23" max="23" width="19.140625" style="9" customWidth="1"/>
    <col min="24" max="24" width="29.5703125" style="9" customWidth="1"/>
    <col min="25" max="25" width="20.85546875" style="9" customWidth="1"/>
    <col min="26" max="26" width="30.7109375" style="9" customWidth="1"/>
    <col min="27" max="27" width="20.140625" style="9" customWidth="1"/>
    <col min="28" max="28" width="28.42578125" style="9" customWidth="1"/>
    <col min="29" max="29" width="18" style="9" customWidth="1"/>
    <col min="30" max="30" width="27" style="9" customWidth="1"/>
    <col min="31" max="31" width="19" style="9" customWidth="1"/>
    <col min="32" max="32" width="23.5703125" style="9" customWidth="1"/>
    <col min="33" max="33" width="18.140625" style="9" customWidth="1"/>
    <col min="34" max="34" width="23.42578125" style="9" customWidth="1"/>
    <col min="35" max="35" width="20.28515625" style="9" customWidth="1"/>
    <col min="36" max="36" width="21.5703125" style="9" customWidth="1"/>
    <col min="37" max="37" width="18.140625" style="9" customWidth="1"/>
    <col min="38" max="38" width="15.28515625" style="9" customWidth="1"/>
    <col min="39" max="39" width="18" style="9" customWidth="1"/>
    <col min="40" max="40" width="13.85546875" style="9" customWidth="1"/>
    <col min="41" max="41" width="18.28515625" style="9" customWidth="1"/>
    <col min="42" max="42" width="14.28515625" style="9" customWidth="1"/>
    <col min="43" max="43" width="18.85546875" style="9" customWidth="1"/>
    <col min="44" max="16384" width="9.140625" style="9"/>
  </cols>
  <sheetData>
    <row r="1" spans="1:44" s="13" customFormat="1">
      <c r="A1" s="2" t="s">
        <v>0</v>
      </c>
      <c r="B1" s="2" t="str">
        <f>'world_population Working'!F1</f>
        <v>2022 Population</v>
      </c>
      <c r="C1" s="2" t="str">
        <f>'world_population Working'!G1</f>
        <v>2020 Population</v>
      </c>
      <c r="D1" s="2" t="str">
        <f>'world_population Working'!H1</f>
        <v>2015 Population</v>
      </c>
      <c r="E1" s="2" t="str">
        <f>'world_population Working'!I1</f>
        <v>2010 Population</v>
      </c>
      <c r="F1" s="2" t="str">
        <f>'world_population Working'!J1</f>
        <v>2000 Population</v>
      </c>
      <c r="G1" s="2" t="str">
        <f>'world_population Working'!K1</f>
        <v>1990 Population</v>
      </c>
      <c r="H1" s="2" t="str">
        <f>'world_population Working'!L1</f>
        <v>1980 Population</v>
      </c>
      <c r="I1" s="2" t="str">
        <f>'world_population Working'!M1</f>
        <v>1970 Population</v>
      </c>
      <c r="J1" s="2" t="str">
        <f>'world_population Working'!N1</f>
        <v>Area (kmÂ²)</v>
      </c>
      <c r="K1" s="2" t="str">
        <f>'world_population Working'!O1</f>
        <v>Density (per kmÂ²)</v>
      </c>
      <c r="L1" s="2" t="str">
        <f>'world_population Working'!P1</f>
        <v>Growth Rate</v>
      </c>
      <c r="M1" s="2" t="str">
        <f>'world_population Working'!Q1</f>
        <v>Z-scores of Growth Rate</v>
      </c>
      <c r="N1" s="2" t="str">
        <f>'world_population Working'!R1</f>
        <v>World Population Percentage</v>
      </c>
      <c r="O1" s="2"/>
      <c r="P1" s="2"/>
      <c r="Q1" s="12" t="s">
        <v>0</v>
      </c>
      <c r="R1" s="12"/>
      <c r="S1" s="12" t="s">
        <v>5</v>
      </c>
      <c r="T1" s="12"/>
      <c r="U1" s="12" t="s">
        <v>6</v>
      </c>
      <c r="V1" s="12"/>
      <c r="W1" s="12" t="s">
        <v>7</v>
      </c>
      <c r="X1" s="12"/>
      <c r="Y1" s="12" t="s">
        <v>8</v>
      </c>
      <c r="Z1" s="12"/>
      <c r="AA1" s="12" t="s">
        <v>9</v>
      </c>
      <c r="AB1" s="12"/>
      <c r="AC1" s="12" t="s">
        <v>10</v>
      </c>
      <c r="AD1" s="12"/>
      <c r="AE1" s="12" t="s">
        <v>11</v>
      </c>
      <c r="AF1" s="12"/>
      <c r="AG1" s="12" t="s">
        <v>12</v>
      </c>
      <c r="AH1" s="12"/>
      <c r="AI1" s="12" t="s">
        <v>13</v>
      </c>
      <c r="AJ1" s="12"/>
      <c r="AK1" s="12" t="s">
        <v>14</v>
      </c>
      <c r="AL1" s="12"/>
      <c r="AM1" s="12" t="s">
        <v>15</v>
      </c>
      <c r="AN1" s="12"/>
      <c r="AO1" s="12" t="s">
        <v>737</v>
      </c>
      <c r="AP1" s="12"/>
      <c r="AQ1" s="12" t="s">
        <v>16</v>
      </c>
      <c r="AR1" s="12"/>
    </row>
    <row r="2" spans="1:44">
      <c r="A2">
        <v>119</v>
      </c>
      <c r="B2">
        <f>'world_population Working'!F2</f>
        <v>5489739</v>
      </c>
      <c r="C2">
        <f>'world_population Working'!G2</f>
        <v>5662923</v>
      </c>
      <c r="D2">
        <f>'world_population Working'!H2</f>
        <v>6398940</v>
      </c>
      <c r="E2">
        <f>'world_population Working'!I2</f>
        <v>4995800</v>
      </c>
      <c r="F2">
        <f>'world_population Working'!J2</f>
        <v>4320642</v>
      </c>
      <c r="G2">
        <f>'world_population Working'!K2</f>
        <v>3593700</v>
      </c>
      <c r="H2">
        <f>'world_population Working'!L2</f>
        <v>2963702</v>
      </c>
      <c r="I2">
        <f>'world_population Working'!M2</f>
        <v>2381791</v>
      </c>
      <c r="J2">
        <f>'world_population Working'!N2</f>
        <v>10452</v>
      </c>
      <c r="K2">
        <f>'world_population Working'!O2</f>
        <v>525.23339999999996</v>
      </c>
      <c r="L2">
        <f>'world_population Working'!P2</f>
        <v>1.0099961369999999</v>
      </c>
      <c r="M2">
        <f>'world_population Working'!Q2</f>
        <v>2.2965049509185827E-2</v>
      </c>
      <c r="N2">
        <f>'world_population Working'!R2</f>
        <v>7.0000000000000007E-2</v>
      </c>
    </row>
    <row r="3" spans="1:44">
      <c r="A3">
        <v>213</v>
      </c>
      <c r="B3">
        <f>'world_population Working'!F3</f>
        <v>44273</v>
      </c>
      <c r="C3">
        <f>'world_population Working'!G3</f>
        <v>46189</v>
      </c>
      <c r="D3">
        <f>'world_population Working'!H3</f>
        <v>51368</v>
      </c>
      <c r="E3">
        <f>'world_population Working'!I3</f>
        <v>54849</v>
      </c>
      <c r="F3">
        <f>'world_population Working'!J3</f>
        <v>58230</v>
      </c>
      <c r="G3">
        <f>'world_population Working'!K3</f>
        <v>47818</v>
      </c>
      <c r="H3">
        <f>'world_population Working'!L3</f>
        <v>32886</v>
      </c>
      <c r="I3">
        <f>'world_population Working'!M3</f>
        <v>27075</v>
      </c>
      <c r="J3">
        <f>'world_population Working'!N3</f>
        <v>199</v>
      </c>
      <c r="K3">
        <f>'world_population Working'!O3</f>
        <v>222.47739999999999</v>
      </c>
      <c r="L3">
        <f>'world_population Working'!P3</f>
        <v>1.0404</v>
      </c>
      <c r="M3">
        <f>'world_population Working'!Q3</f>
        <v>2.7637081039604783</v>
      </c>
      <c r="N3">
        <f>'world_population Working'!R3</f>
        <v>0</v>
      </c>
      <c r="Q3" s="9" t="s">
        <v>749</v>
      </c>
      <c r="R3" s="9">
        <v>117.5</v>
      </c>
      <c r="S3" s="9" t="s">
        <v>749</v>
      </c>
      <c r="T3" s="9">
        <v>34074414.709401712</v>
      </c>
      <c r="U3" s="9" t="s">
        <v>749</v>
      </c>
      <c r="V3" s="9">
        <v>33501070.952991452</v>
      </c>
      <c r="W3" s="9" t="s">
        <v>749</v>
      </c>
      <c r="X3" s="9">
        <v>31729956.243589744</v>
      </c>
      <c r="Y3" s="9" t="s">
        <v>749</v>
      </c>
      <c r="Z3" s="9">
        <v>29845235.034188036</v>
      </c>
      <c r="AA3" s="9" t="s">
        <v>749</v>
      </c>
      <c r="AB3" s="9">
        <v>26269468.816239316</v>
      </c>
      <c r="AC3" s="9" t="s">
        <v>749</v>
      </c>
      <c r="AD3" s="9">
        <v>22710220.790598292</v>
      </c>
      <c r="AE3" s="9" t="s">
        <v>749</v>
      </c>
      <c r="AF3" s="9">
        <v>18984616.970085472</v>
      </c>
      <c r="AG3" s="9" t="s">
        <v>749</v>
      </c>
      <c r="AH3" s="9">
        <v>15786908.807692308</v>
      </c>
      <c r="AI3" s="9" t="s">
        <v>749</v>
      </c>
      <c r="AJ3" s="9">
        <v>581449.38461538462</v>
      </c>
      <c r="AK3" s="9" t="s">
        <v>749</v>
      </c>
      <c r="AL3" s="9">
        <v>452.12704358974361</v>
      </c>
      <c r="AM3" s="9" t="s">
        <v>749</v>
      </c>
      <c r="AN3" s="9">
        <v>1.0097424726923074</v>
      </c>
      <c r="AO3" s="9" t="s">
        <v>749</v>
      </c>
      <c r="AP3" s="9">
        <v>9.8590419114767376E-5</v>
      </c>
      <c r="AQ3" s="9" t="s">
        <v>749</v>
      </c>
      <c r="AR3" s="9">
        <v>0.4270512820512824</v>
      </c>
    </row>
    <row r="4" spans="1:44">
      <c r="A4">
        <v>108</v>
      </c>
      <c r="B4">
        <f>'world_population Working'!F4</f>
        <v>6781953</v>
      </c>
      <c r="C4">
        <f>'world_population Working'!G4</f>
        <v>6979175</v>
      </c>
      <c r="D4">
        <f>'world_population Working'!H4</f>
        <v>7309253</v>
      </c>
      <c r="E4">
        <f>'world_population Working'!I4</f>
        <v>7592273</v>
      </c>
      <c r="F4">
        <f>'world_population Working'!J4</f>
        <v>8097691</v>
      </c>
      <c r="G4">
        <f>'world_population Working'!K4</f>
        <v>8767778</v>
      </c>
      <c r="H4">
        <f>'world_population Working'!L4</f>
        <v>8980606</v>
      </c>
      <c r="I4">
        <f>'world_population Working'!M4</f>
        <v>8582950</v>
      </c>
      <c r="J4">
        <f>'world_population Working'!N4</f>
        <v>110879</v>
      </c>
      <c r="K4">
        <f>'world_population Working'!O4</f>
        <v>61.165399999999998</v>
      </c>
      <c r="L4">
        <f>'world_population Working'!P4</f>
        <v>1.0378000000000001</v>
      </c>
      <c r="M4">
        <f>'world_population Working'!Q4</f>
        <v>2.5293322306849948</v>
      </c>
      <c r="N4">
        <f>'world_population Working'!R4</f>
        <v>0.09</v>
      </c>
      <c r="Q4" s="9" t="s">
        <v>750</v>
      </c>
      <c r="R4" s="9">
        <v>4.4253060157839172</v>
      </c>
      <c r="S4" s="9" t="s">
        <v>750</v>
      </c>
      <c r="T4" s="9">
        <v>8940700.8831257131</v>
      </c>
      <c r="U4" s="9" t="s">
        <v>750</v>
      </c>
      <c r="V4" s="9">
        <v>8863787.5420943294</v>
      </c>
      <c r="W4" s="9" t="s">
        <v>750</v>
      </c>
      <c r="X4" s="9">
        <v>8524841.0603993572</v>
      </c>
      <c r="Y4" s="9" t="s">
        <v>750</v>
      </c>
      <c r="Z4" s="9">
        <v>8120416.5690979511</v>
      </c>
      <c r="AA4" s="9" t="s">
        <v>750</v>
      </c>
      <c r="AB4" s="9">
        <v>7301940.2012033192</v>
      </c>
      <c r="AC4" s="9" t="s">
        <v>750</v>
      </c>
      <c r="AD4" s="9">
        <v>6395489.2429778893</v>
      </c>
      <c r="AE4" s="9" t="s">
        <v>750</v>
      </c>
      <c r="AF4" s="9">
        <v>5346464.8687969306</v>
      </c>
      <c r="AG4" s="9" t="s">
        <v>750</v>
      </c>
      <c r="AH4" s="9">
        <v>4431903.7848034594</v>
      </c>
      <c r="AI4" s="9" t="s">
        <v>750</v>
      </c>
      <c r="AJ4" s="9">
        <v>115175.14032952723</v>
      </c>
      <c r="AK4" s="9" t="s">
        <v>750</v>
      </c>
      <c r="AL4" s="9">
        <v>135.06661415309466</v>
      </c>
      <c r="AM4" s="9" t="s">
        <v>750</v>
      </c>
      <c r="AN4" s="9">
        <v>7.2519200248938255E-4</v>
      </c>
      <c r="AO4" s="9" t="s">
        <v>750</v>
      </c>
      <c r="AP4" s="9">
        <v>6.537211879840385E-2</v>
      </c>
      <c r="AQ4" s="9" t="s">
        <v>750</v>
      </c>
      <c r="AR4" s="9">
        <v>0.11211153910658633</v>
      </c>
    </row>
    <row r="5" spans="1:44">
      <c r="A5">
        <v>141</v>
      </c>
      <c r="B5">
        <f>'world_population Working'!F5</f>
        <v>2750055</v>
      </c>
      <c r="C5">
        <f>'world_population Working'!G5</f>
        <v>2820267</v>
      </c>
      <c r="D5">
        <f>'world_population Working'!H5</f>
        <v>2963765</v>
      </c>
      <c r="E5">
        <f>'world_population Working'!I5</f>
        <v>3139019</v>
      </c>
      <c r="F5">
        <f>'world_population Working'!J5</f>
        <v>3599637</v>
      </c>
      <c r="G5">
        <f>'world_population Working'!K5</f>
        <v>3785847</v>
      </c>
      <c r="H5">
        <f>'world_population Working'!L5</f>
        <v>3521206</v>
      </c>
      <c r="I5">
        <f>'world_population Working'!M5</f>
        <v>3210147</v>
      </c>
      <c r="J5">
        <f>'world_population Working'!N5</f>
        <v>65300</v>
      </c>
      <c r="K5">
        <f>'world_population Working'!O5</f>
        <v>42.114199999999997</v>
      </c>
      <c r="L5">
        <f>'world_population Working'!P5</f>
        <v>1.0376000000000001</v>
      </c>
      <c r="M5">
        <f>'world_population Working'!Q5</f>
        <v>2.5113033173561128</v>
      </c>
      <c r="N5">
        <f>'world_population Working'!R5</f>
        <v>0.03</v>
      </c>
      <c r="Q5" s="9" t="s">
        <v>751</v>
      </c>
      <c r="R5" s="9">
        <v>117.5</v>
      </c>
      <c r="S5" s="9" t="s">
        <v>751</v>
      </c>
      <c r="T5" s="9">
        <v>5559944.5</v>
      </c>
      <c r="U5" s="9" t="s">
        <v>751</v>
      </c>
      <c r="V5" s="9">
        <v>5493074.5</v>
      </c>
      <c r="W5" s="9" t="s">
        <v>751</v>
      </c>
      <c r="X5" s="9">
        <v>5307400</v>
      </c>
      <c r="Y5" s="9" t="s">
        <v>751</v>
      </c>
      <c r="Z5" s="9">
        <v>4942770.5</v>
      </c>
      <c r="AA5" s="9" t="s">
        <v>751</v>
      </c>
      <c r="AB5" s="9">
        <v>4292907</v>
      </c>
      <c r="AC5" s="9" t="s">
        <v>751</v>
      </c>
      <c r="AD5" s="9">
        <v>3825409.5</v>
      </c>
      <c r="AE5" s="9" t="s">
        <v>751</v>
      </c>
      <c r="AF5" s="9">
        <v>3141145.5</v>
      </c>
      <c r="AG5" s="9" t="s">
        <v>751</v>
      </c>
      <c r="AH5" s="9">
        <v>2604830</v>
      </c>
      <c r="AI5" s="9" t="s">
        <v>751</v>
      </c>
      <c r="AJ5" s="9">
        <v>81199.5</v>
      </c>
      <c r="AK5" s="9" t="s">
        <v>751</v>
      </c>
      <c r="AL5" s="9">
        <v>95.34675</v>
      </c>
      <c r="AM5" s="9" t="s">
        <v>751</v>
      </c>
      <c r="AN5" s="9">
        <v>1.0079</v>
      </c>
      <c r="AO5" s="9" t="s">
        <v>751</v>
      </c>
      <c r="AP5" s="9">
        <v>-0.16599031198313646</v>
      </c>
      <c r="AQ5" s="9" t="s">
        <v>751</v>
      </c>
      <c r="AR5" s="9">
        <v>7.0000000000000007E-2</v>
      </c>
    </row>
    <row r="6" spans="1:44">
      <c r="A6">
        <v>151</v>
      </c>
      <c r="B6">
        <f>'world_population Working'!F6</f>
        <v>1850651</v>
      </c>
      <c r="C6">
        <f>'world_population Working'!G6</f>
        <v>1897052</v>
      </c>
      <c r="D6">
        <f>'world_population Working'!H6</f>
        <v>1991955</v>
      </c>
      <c r="E6">
        <f>'world_population Working'!I6</f>
        <v>2101530</v>
      </c>
      <c r="F6">
        <f>'world_population Working'!J6</f>
        <v>2392530</v>
      </c>
      <c r="G6">
        <f>'world_population Working'!K6</f>
        <v>2689391</v>
      </c>
      <c r="H6">
        <f>'world_population Working'!L6</f>
        <v>2572037</v>
      </c>
      <c r="I6">
        <f>'world_population Working'!M6</f>
        <v>2397414</v>
      </c>
      <c r="J6">
        <f>'world_population Working'!N6</f>
        <v>64559</v>
      </c>
      <c r="K6">
        <f>'world_population Working'!O6</f>
        <v>28.666</v>
      </c>
      <c r="L6">
        <f>'world_population Working'!P6</f>
        <v>1.0359</v>
      </c>
      <c r="M6">
        <f>'world_population Working'!Q6</f>
        <v>2.3580575540605975</v>
      </c>
      <c r="N6">
        <f>'world_population Working'!R6</f>
        <v>0.02</v>
      </c>
      <c r="Q6" s="9" t="s">
        <v>752</v>
      </c>
      <c r="R6" s="9" t="e">
        <v>#N/A</v>
      </c>
      <c r="S6" s="9" t="s">
        <v>752</v>
      </c>
      <c r="T6" s="9" t="e">
        <v>#N/A</v>
      </c>
      <c r="U6" s="9" t="s">
        <v>752</v>
      </c>
      <c r="V6" s="9" t="e">
        <v>#N/A</v>
      </c>
      <c r="W6" s="9" t="s">
        <v>752</v>
      </c>
      <c r="X6" s="9" t="e">
        <v>#N/A</v>
      </c>
      <c r="Y6" s="9" t="s">
        <v>752</v>
      </c>
      <c r="Z6" s="9" t="e">
        <v>#N/A</v>
      </c>
      <c r="AA6" s="9" t="s">
        <v>752</v>
      </c>
      <c r="AB6" s="9" t="e">
        <v>#N/A</v>
      </c>
      <c r="AC6" s="9" t="s">
        <v>752</v>
      </c>
      <c r="AD6" s="9" t="e">
        <v>#N/A</v>
      </c>
      <c r="AE6" s="9" t="s">
        <v>752</v>
      </c>
      <c r="AF6" s="9" t="e">
        <v>#N/A</v>
      </c>
      <c r="AG6" s="9" t="s">
        <v>752</v>
      </c>
      <c r="AH6" s="9" t="e">
        <v>#N/A</v>
      </c>
      <c r="AI6" s="9" t="s">
        <v>752</v>
      </c>
      <c r="AJ6" s="9">
        <v>21</v>
      </c>
      <c r="AK6" s="9" t="s">
        <v>752</v>
      </c>
      <c r="AL6" s="9" t="e">
        <v>#N/A</v>
      </c>
      <c r="AM6" s="9" t="s">
        <v>752</v>
      </c>
      <c r="AN6" s="9">
        <v>1.0038</v>
      </c>
      <c r="AO6" s="9" t="s">
        <v>752</v>
      </c>
      <c r="AP6" s="9">
        <v>-0.53558303522525363</v>
      </c>
      <c r="AQ6" s="9" t="s">
        <v>752</v>
      </c>
      <c r="AR6" s="9">
        <v>0</v>
      </c>
    </row>
    <row r="7" spans="1:44">
      <c r="A7">
        <v>137</v>
      </c>
      <c r="B7">
        <f>'world_population Working'!F7</f>
        <v>3233526</v>
      </c>
      <c r="C7">
        <f>'world_population Working'!G7</f>
        <v>3318407</v>
      </c>
      <c r="D7">
        <f>'world_population Working'!H7</f>
        <v>3524324</v>
      </c>
      <c r="E7">
        <f>'world_population Working'!I7</f>
        <v>3811088</v>
      </c>
      <c r="F7">
        <f>'world_population Working'!J7</f>
        <v>4179350</v>
      </c>
      <c r="G7">
        <f>'world_population Working'!K7</f>
        <v>4494310</v>
      </c>
      <c r="H7">
        <f>'world_population Working'!L7</f>
        <v>4199820</v>
      </c>
      <c r="I7">
        <f>'world_population Working'!M7</f>
        <v>3815561</v>
      </c>
      <c r="J7">
        <f>'world_population Working'!N7</f>
        <v>51209</v>
      </c>
      <c r="K7">
        <f>'world_population Working'!O7</f>
        <v>63.143700000000003</v>
      </c>
      <c r="L7">
        <f>'world_population Working'!P7</f>
        <v>1.0325</v>
      </c>
      <c r="M7">
        <f>'world_population Working'!Q7</f>
        <v>2.0515660274695668</v>
      </c>
      <c r="N7">
        <f>'world_population Working'!R7</f>
        <v>0.04</v>
      </c>
      <c r="Q7" s="9" t="s">
        <v>118</v>
      </c>
      <c r="R7" s="9">
        <v>67.694165184305206</v>
      </c>
      <c r="S7" s="9" t="s">
        <v>118</v>
      </c>
      <c r="T7" s="9">
        <v>136766424.80476278</v>
      </c>
      <c r="U7" s="9" t="s">
        <v>118</v>
      </c>
      <c r="V7" s="9">
        <v>135589876.92443883</v>
      </c>
      <c r="W7" s="9" t="s">
        <v>118</v>
      </c>
      <c r="X7" s="9">
        <v>130404992.75175999</v>
      </c>
      <c r="Y7" s="9" t="s">
        <v>118</v>
      </c>
      <c r="Z7" s="9">
        <v>124218487.63299789</v>
      </c>
      <c r="AA7" s="9" t="s">
        <v>118</v>
      </c>
      <c r="AB7" s="9">
        <v>111698206.71907006</v>
      </c>
      <c r="AC7" s="9" t="s">
        <v>118</v>
      </c>
      <c r="AD7" s="9">
        <v>97832173.346751019</v>
      </c>
      <c r="AE7" s="9" t="s">
        <v>118</v>
      </c>
      <c r="AF7" s="9">
        <v>81785186.084201515</v>
      </c>
      <c r="AG7" s="9" t="s">
        <v>118</v>
      </c>
      <c r="AH7" s="9">
        <v>67795091.643235683</v>
      </c>
      <c r="AI7" s="9" t="s">
        <v>118</v>
      </c>
      <c r="AJ7" s="9">
        <v>1761840.8640631402</v>
      </c>
      <c r="AK7" s="9" t="s">
        <v>118</v>
      </c>
      <c r="AL7" s="9">
        <v>2066.1219036046114</v>
      </c>
      <c r="AM7" s="9" t="s">
        <v>118</v>
      </c>
      <c r="AN7" s="9">
        <v>1.1093304515384367E-2</v>
      </c>
      <c r="AO7" s="9" t="s">
        <v>118</v>
      </c>
      <c r="AP7" s="9">
        <v>1.000001128193901</v>
      </c>
      <c r="AQ7" s="9" t="s">
        <v>118</v>
      </c>
      <c r="AR7" s="9">
        <v>1.7149767768102131</v>
      </c>
    </row>
    <row r="8" spans="1:44">
      <c r="A8">
        <v>215</v>
      </c>
      <c r="B8">
        <f>'world_population Working'!F8</f>
        <v>41569</v>
      </c>
      <c r="C8">
        <f>'world_population Working'!G8</f>
        <v>43413</v>
      </c>
      <c r="D8">
        <f>'world_population Working'!H8</f>
        <v>49410</v>
      </c>
      <c r="E8">
        <f>'world_population Working'!I8</f>
        <v>53416</v>
      </c>
      <c r="F8">
        <f>'world_population Working'!J8</f>
        <v>54224</v>
      </c>
      <c r="G8">
        <f>'world_population Working'!K8</f>
        <v>46047</v>
      </c>
      <c r="H8">
        <f>'world_population Working'!L8</f>
        <v>31988</v>
      </c>
      <c r="I8">
        <f>'world_population Working'!M8</f>
        <v>23969</v>
      </c>
      <c r="J8">
        <f>'world_population Working'!N8</f>
        <v>181</v>
      </c>
      <c r="K8">
        <f>'world_population Working'!O8</f>
        <v>229.66300000000001</v>
      </c>
      <c r="L8">
        <f>'world_population Working'!P8</f>
        <v>1.0319</v>
      </c>
      <c r="M8">
        <f>'world_population Working'!Q8</f>
        <v>1.9974792874829213</v>
      </c>
      <c r="N8">
        <f>'world_population Working'!R8</f>
        <v>0</v>
      </c>
      <c r="Q8" s="9" t="s">
        <v>753</v>
      </c>
      <c r="R8" s="9">
        <v>4582.5</v>
      </c>
      <c r="S8" s="9" t="s">
        <v>753</v>
      </c>
      <c r="T8" s="9">
        <v>1.8705054953876828E+16</v>
      </c>
      <c r="U8" s="9" t="s">
        <v>753</v>
      </c>
      <c r="V8" s="9">
        <v>1.8384614724384468E+16</v>
      </c>
      <c r="W8" s="9" t="s">
        <v>753</v>
      </c>
      <c r="X8" s="9">
        <v>1.7005462134586574E+16</v>
      </c>
      <c r="Y8" s="9" t="s">
        <v>753</v>
      </c>
      <c r="Z8" s="9">
        <v>1.5430232669829248E+16</v>
      </c>
      <c r="AA8" s="9" t="s">
        <v>753</v>
      </c>
      <c r="AB8" s="9">
        <v>1.2476489384256108E+16</v>
      </c>
      <c r="AC8" s="9" t="s">
        <v>753</v>
      </c>
      <c r="AD8" s="9">
        <v>9571134141748740</v>
      </c>
      <c r="AE8" s="9" t="s">
        <v>753</v>
      </c>
      <c r="AF8" s="9">
        <v>6688816662827469</v>
      </c>
      <c r="AG8" s="9" t="s">
        <v>753</v>
      </c>
      <c r="AH8" s="9">
        <v>4596174450914724</v>
      </c>
      <c r="AI8" s="9" t="s">
        <v>753</v>
      </c>
      <c r="AJ8" s="9">
        <v>3104083230282.7524</v>
      </c>
      <c r="AK8" s="9" t="s">
        <v>753</v>
      </c>
      <c r="AL8" s="9">
        <v>4268859.7205547439</v>
      </c>
      <c r="AM8" s="9" t="s">
        <v>753</v>
      </c>
      <c r="AN8" s="9">
        <v>1.2306140507104717E-4</v>
      </c>
      <c r="AO8" s="9" t="s">
        <v>753</v>
      </c>
      <c r="AP8" s="9">
        <v>1.0000022563890747</v>
      </c>
      <c r="AQ8" s="9" t="s">
        <v>753</v>
      </c>
      <c r="AR8" s="9">
        <v>2.9411453449983473</v>
      </c>
    </row>
    <row r="9" spans="1:44">
      <c r="A9">
        <v>105</v>
      </c>
      <c r="B9">
        <f>'world_population Working'!F9</f>
        <v>7221365</v>
      </c>
      <c r="C9">
        <f>'world_population Working'!G9</f>
        <v>7358005</v>
      </c>
      <c r="D9">
        <f>'world_population Working'!H9</f>
        <v>7519496</v>
      </c>
      <c r="E9">
        <f>'world_population Working'!I9</f>
        <v>7653748</v>
      </c>
      <c r="F9">
        <f>'world_population Working'!J9</f>
        <v>7935022</v>
      </c>
      <c r="G9">
        <f>'world_population Working'!K9</f>
        <v>7987529</v>
      </c>
      <c r="H9">
        <f>'world_population Working'!L9</f>
        <v>7777010</v>
      </c>
      <c r="I9">
        <f>'world_population Working'!M9</f>
        <v>7193533</v>
      </c>
      <c r="J9">
        <f>'world_population Working'!N9</f>
        <v>88361</v>
      </c>
      <c r="K9">
        <f>'world_population Working'!O9</f>
        <v>81.725700000000003</v>
      </c>
      <c r="L9">
        <f>'world_population Working'!P9</f>
        <v>1.0316000000000001</v>
      </c>
      <c r="M9">
        <f>'world_population Working'!Q9</f>
        <v>1.9704359174895985</v>
      </c>
      <c r="N9">
        <f>'world_population Working'!R9</f>
        <v>0.09</v>
      </c>
      <c r="Q9" s="9" t="s">
        <v>754</v>
      </c>
      <c r="R9" s="9">
        <v>-1.1999999999999982</v>
      </c>
      <c r="S9" s="9" t="s">
        <v>754</v>
      </c>
      <c r="T9" s="9">
        <v>90.464740709069545</v>
      </c>
      <c r="U9" s="9" t="s">
        <v>754</v>
      </c>
      <c r="V9" s="9">
        <v>90.959773236699519</v>
      </c>
      <c r="W9" s="9" t="s">
        <v>754</v>
      </c>
      <c r="X9" s="9">
        <v>91.883996323003544</v>
      </c>
      <c r="Y9" s="9" t="s">
        <v>754</v>
      </c>
      <c r="Z9" s="9">
        <v>92.783331663833152</v>
      </c>
      <c r="AA9" s="9" t="s">
        <v>754</v>
      </c>
      <c r="AB9" s="9">
        <v>95.83524820355332</v>
      </c>
      <c r="AC9" s="9" t="s">
        <v>754</v>
      </c>
      <c r="AD9" s="9">
        <v>100.64320467123315</v>
      </c>
      <c r="AE9" s="9" t="s">
        <v>754</v>
      </c>
      <c r="AF9" s="9">
        <v>102.77609366792397</v>
      </c>
      <c r="AG9" s="9" t="s">
        <v>754</v>
      </c>
      <c r="AH9" s="9">
        <v>103.54767005381105</v>
      </c>
      <c r="AI9" s="9" t="s">
        <v>754</v>
      </c>
      <c r="AJ9" s="9">
        <v>43.500864284530756</v>
      </c>
      <c r="AK9" s="9" t="s">
        <v>754</v>
      </c>
      <c r="AL9" s="9">
        <v>87.03303388535511</v>
      </c>
      <c r="AM9" s="9" t="s">
        <v>754</v>
      </c>
      <c r="AN9" s="9">
        <v>-0.14636634354861267</v>
      </c>
      <c r="AO9" s="9" t="s">
        <v>754</v>
      </c>
      <c r="AP9" s="9">
        <v>-0.14636634354864331</v>
      </c>
      <c r="AQ9" s="9" t="s">
        <v>754</v>
      </c>
      <c r="AR9" s="9">
        <v>90.46460248248215</v>
      </c>
    </row>
    <row r="10" spans="1:44">
      <c r="A10">
        <v>130</v>
      </c>
      <c r="B10">
        <f>'world_population Working'!F10</f>
        <v>4030358</v>
      </c>
      <c r="C10">
        <f>'world_population Working'!G10</f>
        <v>4096868</v>
      </c>
      <c r="D10">
        <f>'world_population Working'!H10</f>
        <v>4254815</v>
      </c>
      <c r="E10">
        <f>'world_population Working'!I10</f>
        <v>4368682</v>
      </c>
      <c r="F10">
        <f>'world_population Working'!J10</f>
        <v>4548434</v>
      </c>
      <c r="G10">
        <f>'world_population Working'!K10</f>
        <v>4873707</v>
      </c>
      <c r="H10">
        <f>'world_population Working'!L10</f>
        <v>4680144</v>
      </c>
      <c r="I10">
        <f>'world_population Working'!M10</f>
        <v>4492638</v>
      </c>
      <c r="J10">
        <f>'world_population Working'!N10</f>
        <v>56594</v>
      </c>
      <c r="K10">
        <f>'world_population Working'!O10</f>
        <v>71.215299999999999</v>
      </c>
      <c r="L10">
        <f>'world_population Working'!P10</f>
        <v>1.0315000000000001</v>
      </c>
      <c r="M10">
        <f>'world_population Working'!Q10</f>
        <v>1.9614214608251577</v>
      </c>
      <c r="N10">
        <f>'world_population Working'!R10</f>
        <v>0.05</v>
      </c>
      <c r="Q10" s="9" t="s">
        <v>755</v>
      </c>
      <c r="R10" s="9">
        <v>-1.0092563162290993E-16</v>
      </c>
      <c r="S10" s="9" t="s">
        <v>755</v>
      </c>
      <c r="T10" s="9">
        <v>9.1512048211042387</v>
      </c>
      <c r="U10" s="9" t="s">
        <v>755</v>
      </c>
      <c r="V10" s="9">
        <v>9.1835011015680958</v>
      </c>
      <c r="W10" s="9" t="s">
        <v>755</v>
      </c>
      <c r="X10" s="9">
        <v>9.2393933166026425</v>
      </c>
      <c r="Y10" s="9" t="s">
        <v>755</v>
      </c>
      <c r="Z10" s="9">
        <v>9.2878278827598653</v>
      </c>
      <c r="AA10" s="9" t="s">
        <v>755</v>
      </c>
      <c r="AB10" s="9">
        <v>9.4204564403762721</v>
      </c>
      <c r="AC10" s="9" t="s">
        <v>755</v>
      </c>
      <c r="AD10" s="9">
        <v>9.6053732442579456</v>
      </c>
      <c r="AE10" s="9" t="s">
        <v>755</v>
      </c>
      <c r="AF10" s="9">
        <v>9.657635976295186</v>
      </c>
      <c r="AG10" s="9" t="s">
        <v>755</v>
      </c>
      <c r="AH10" s="9">
        <v>9.6464663229450345</v>
      </c>
      <c r="AI10" s="9" t="s">
        <v>755</v>
      </c>
      <c r="AJ10" s="9">
        <v>6.0820189961875357</v>
      </c>
      <c r="AK10" s="9" t="s">
        <v>755</v>
      </c>
      <c r="AL10" s="9">
        <v>8.9489416245103506</v>
      </c>
      <c r="AM10" s="9" t="s">
        <v>755</v>
      </c>
      <c r="AN10" s="9">
        <v>0.29709013352996871</v>
      </c>
      <c r="AO10" s="9" t="s">
        <v>755</v>
      </c>
      <c r="AP10" s="9">
        <v>0.29709013352989833</v>
      </c>
      <c r="AQ10" s="9" t="s">
        <v>755</v>
      </c>
      <c r="AR10" s="9">
        <v>9.1511036850163592</v>
      </c>
    </row>
    <row r="11" spans="1:44">
      <c r="A11">
        <v>200</v>
      </c>
      <c r="B11">
        <f>'world_population Working'!F11</f>
        <v>99465</v>
      </c>
      <c r="C11">
        <f>'world_population Working'!G11</f>
        <v>100442</v>
      </c>
      <c r="D11">
        <f>'world_population Working'!H11</f>
        <v>102803</v>
      </c>
      <c r="E11">
        <f>'world_population Working'!I11</f>
        <v>106142</v>
      </c>
      <c r="F11">
        <f>'world_population Working'!J11</f>
        <v>108185</v>
      </c>
      <c r="G11">
        <f>'world_population Working'!K11</f>
        <v>100685</v>
      </c>
      <c r="H11">
        <f>'world_population Working'!L11</f>
        <v>96640</v>
      </c>
      <c r="I11">
        <f>'world_population Working'!M11</f>
        <v>63446</v>
      </c>
      <c r="J11">
        <f>'world_population Working'!N11</f>
        <v>347</v>
      </c>
      <c r="K11">
        <f>'world_population Working'!O11</f>
        <v>286.64269999999999</v>
      </c>
      <c r="L11">
        <f>'world_population Working'!P11</f>
        <v>1.0314000000000001</v>
      </c>
      <c r="M11">
        <f>'world_population Working'!Q11</f>
        <v>1.9524070041607167</v>
      </c>
      <c r="N11">
        <f>'world_population Working'!R11</f>
        <v>0</v>
      </c>
      <c r="Q11" s="9" t="s">
        <v>756</v>
      </c>
      <c r="R11" s="9">
        <v>233</v>
      </c>
      <c r="S11" s="9" t="s">
        <v>756</v>
      </c>
      <c r="T11" s="9">
        <v>1425886827</v>
      </c>
      <c r="U11" s="9" t="s">
        <v>756</v>
      </c>
      <c r="V11" s="9">
        <v>1424929261</v>
      </c>
      <c r="W11" s="9" t="s">
        <v>756</v>
      </c>
      <c r="X11" s="9">
        <v>1393714884</v>
      </c>
      <c r="Y11" s="9" t="s">
        <v>756</v>
      </c>
      <c r="Z11" s="9">
        <v>1348190772</v>
      </c>
      <c r="AA11" s="9" t="s">
        <v>756</v>
      </c>
      <c r="AB11" s="9">
        <v>1264098418</v>
      </c>
      <c r="AC11" s="9" t="s">
        <v>756</v>
      </c>
      <c r="AD11" s="9">
        <v>1153703552</v>
      </c>
      <c r="AE11" s="9" t="s">
        <v>756</v>
      </c>
      <c r="AF11" s="9">
        <v>982371733</v>
      </c>
      <c r="AG11" s="9" t="s">
        <v>756</v>
      </c>
      <c r="AH11" s="9">
        <v>822533698</v>
      </c>
      <c r="AI11" s="9" t="s">
        <v>756</v>
      </c>
      <c r="AJ11" s="9">
        <v>17098241</v>
      </c>
      <c r="AK11" s="9" t="s">
        <v>756</v>
      </c>
      <c r="AL11" s="9">
        <v>23172.240600000001</v>
      </c>
      <c r="AM11" s="9" t="s">
        <v>756</v>
      </c>
      <c r="AN11" s="9">
        <v>5.8799999999999963E-2</v>
      </c>
      <c r="AO11" s="9" t="s">
        <v>756</v>
      </c>
      <c r="AP11" s="9">
        <v>5.3005005186918339</v>
      </c>
      <c r="AQ11" s="9" t="s">
        <v>756</v>
      </c>
      <c r="AR11" s="9">
        <v>17.88</v>
      </c>
    </row>
    <row r="12" spans="1:44">
      <c r="A12">
        <v>230</v>
      </c>
      <c r="B12">
        <f>'world_population Working'!F12</f>
        <v>4390</v>
      </c>
      <c r="C12">
        <f>'world_population Working'!G12</f>
        <v>4500</v>
      </c>
      <c r="D12">
        <f>'world_population Working'!H12</f>
        <v>5059</v>
      </c>
      <c r="E12">
        <f>'world_population Working'!I12</f>
        <v>4938</v>
      </c>
      <c r="F12">
        <f>'world_population Working'!J12</f>
        <v>5138</v>
      </c>
      <c r="G12">
        <f>'world_population Working'!K12</f>
        <v>10805</v>
      </c>
      <c r="H12">
        <f>'world_population Working'!L12</f>
        <v>11452</v>
      </c>
      <c r="I12">
        <f>'world_population Working'!M12</f>
        <v>11402</v>
      </c>
      <c r="J12">
        <f>'world_population Working'!N12</f>
        <v>102</v>
      </c>
      <c r="K12">
        <f>'world_population Working'!O12</f>
        <v>43.039200000000001</v>
      </c>
      <c r="L12">
        <f>'world_population Working'!P12</f>
        <v>1.0311999999999999</v>
      </c>
      <c r="M12">
        <f>'world_population Working'!Q12</f>
        <v>1.9343780908318149</v>
      </c>
      <c r="N12">
        <f>'world_population Working'!R12</f>
        <v>0</v>
      </c>
      <c r="Q12" s="9" t="s">
        <v>757</v>
      </c>
      <c r="R12" s="9">
        <v>1</v>
      </c>
      <c r="S12" s="9" t="s">
        <v>757</v>
      </c>
      <c r="T12" s="9">
        <v>510</v>
      </c>
      <c r="U12" s="9" t="s">
        <v>757</v>
      </c>
      <c r="V12" s="9">
        <v>520</v>
      </c>
      <c r="W12" s="9" t="s">
        <v>757</v>
      </c>
      <c r="X12" s="9">
        <v>564</v>
      </c>
      <c r="Y12" s="9" t="s">
        <v>757</v>
      </c>
      <c r="Z12" s="9">
        <v>596</v>
      </c>
      <c r="AA12" s="9" t="s">
        <v>757</v>
      </c>
      <c r="AB12" s="9">
        <v>651</v>
      </c>
      <c r="AC12" s="9" t="s">
        <v>757</v>
      </c>
      <c r="AD12" s="9">
        <v>700</v>
      </c>
      <c r="AE12" s="9" t="s">
        <v>757</v>
      </c>
      <c r="AF12" s="9">
        <v>733</v>
      </c>
      <c r="AG12" s="9" t="s">
        <v>757</v>
      </c>
      <c r="AH12" s="9">
        <v>752</v>
      </c>
      <c r="AI12" s="9" t="s">
        <v>757</v>
      </c>
      <c r="AJ12" s="9">
        <v>1</v>
      </c>
      <c r="AK12" s="9" t="s">
        <v>757</v>
      </c>
      <c r="AL12" s="9">
        <v>2.6100000000000002E-2</v>
      </c>
      <c r="AM12" s="9" t="s">
        <v>757</v>
      </c>
      <c r="AN12" s="9">
        <v>0.98160000000000003</v>
      </c>
      <c r="AO12" s="9" t="s">
        <v>757</v>
      </c>
      <c r="AP12" s="9">
        <v>-2.5367924147313552</v>
      </c>
      <c r="AQ12" s="9" t="s">
        <v>757</v>
      </c>
      <c r="AR12" s="9">
        <v>0</v>
      </c>
    </row>
    <row r="13" spans="1:44">
      <c r="A13">
        <v>217</v>
      </c>
      <c r="B13">
        <f>'world_population Working'!F13</f>
        <v>36469</v>
      </c>
      <c r="C13">
        <f>'world_population Working'!G13</f>
        <v>36922</v>
      </c>
      <c r="D13">
        <f>'world_population Working'!H13</f>
        <v>36760</v>
      </c>
      <c r="E13">
        <f>'world_population Working'!I13</f>
        <v>33178</v>
      </c>
      <c r="F13">
        <f>'world_population Working'!J13</f>
        <v>32465</v>
      </c>
      <c r="G13">
        <f>'world_population Working'!K13</f>
        <v>30329</v>
      </c>
      <c r="H13">
        <f>'world_population Working'!L13</f>
        <v>27076</v>
      </c>
      <c r="I13">
        <f>'world_population Working'!M13</f>
        <v>24270</v>
      </c>
      <c r="J13">
        <f>'world_population Working'!N13</f>
        <v>2</v>
      </c>
      <c r="K13">
        <f>'world_population Working'!O13</f>
        <v>18234.5</v>
      </c>
      <c r="L13">
        <f>'world_population Working'!P13</f>
        <v>1.0304</v>
      </c>
      <c r="M13">
        <f>'world_population Working'!Q13</f>
        <v>1.8622624375162877</v>
      </c>
      <c r="N13">
        <f>'world_population Working'!R13</f>
        <v>0</v>
      </c>
      <c r="Q13" s="9" t="s">
        <v>758</v>
      </c>
      <c r="R13" s="9">
        <v>234</v>
      </c>
      <c r="S13" s="9" t="s">
        <v>758</v>
      </c>
      <c r="T13" s="9">
        <v>1425887337</v>
      </c>
      <c r="U13" s="9" t="s">
        <v>758</v>
      </c>
      <c r="V13" s="9">
        <v>1424929781</v>
      </c>
      <c r="W13" s="9" t="s">
        <v>758</v>
      </c>
      <c r="X13" s="9">
        <v>1393715448</v>
      </c>
      <c r="Y13" s="9" t="s">
        <v>758</v>
      </c>
      <c r="Z13" s="9">
        <v>1348191368</v>
      </c>
      <c r="AA13" s="9" t="s">
        <v>758</v>
      </c>
      <c r="AB13" s="9">
        <v>1264099069</v>
      </c>
      <c r="AC13" s="9" t="s">
        <v>758</v>
      </c>
      <c r="AD13" s="9">
        <v>1153704252</v>
      </c>
      <c r="AE13" s="9" t="s">
        <v>758</v>
      </c>
      <c r="AF13" s="9">
        <v>982372466</v>
      </c>
      <c r="AG13" s="9" t="s">
        <v>758</v>
      </c>
      <c r="AH13" s="9">
        <v>822534450</v>
      </c>
      <c r="AI13" s="9" t="s">
        <v>758</v>
      </c>
      <c r="AJ13" s="9">
        <v>17098242</v>
      </c>
      <c r="AK13" s="9" t="s">
        <v>758</v>
      </c>
      <c r="AL13" s="9">
        <v>23172.2667</v>
      </c>
      <c r="AM13" s="9" t="s">
        <v>758</v>
      </c>
      <c r="AN13" s="9">
        <v>1.0404</v>
      </c>
      <c r="AO13" s="9" t="s">
        <v>758</v>
      </c>
      <c r="AP13" s="9">
        <v>2.7637081039604783</v>
      </c>
      <c r="AQ13" s="9" t="s">
        <v>758</v>
      </c>
      <c r="AR13" s="9">
        <v>17.88</v>
      </c>
    </row>
    <row r="14" spans="1:44">
      <c r="A14">
        <v>90</v>
      </c>
      <c r="B14">
        <f>'world_population Working'!F14</f>
        <v>10384971</v>
      </c>
      <c r="C14">
        <f>'world_population Working'!G14</f>
        <v>10512232</v>
      </c>
      <c r="D14">
        <f>'world_population Working'!H14</f>
        <v>10806641</v>
      </c>
      <c r="E14">
        <f>'world_population Working'!I14</f>
        <v>11033783</v>
      </c>
      <c r="F14">
        <f>'world_population Working'!J14</f>
        <v>11038109</v>
      </c>
      <c r="G14">
        <f>'world_population Working'!K14</f>
        <v>10302255</v>
      </c>
      <c r="H14">
        <f>'world_population Working'!L14</f>
        <v>9307148</v>
      </c>
      <c r="I14">
        <f>'world_population Working'!M14</f>
        <v>8544873</v>
      </c>
      <c r="J14">
        <f>'world_population Working'!N14</f>
        <v>131990</v>
      </c>
      <c r="K14">
        <f>'world_population Working'!O14</f>
        <v>78.680000000000007</v>
      </c>
      <c r="L14">
        <f>'world_population Working'!P14</f>
        <v>1.03</v>
      </c>
      <c r="M14">
        <f>'world_population Working'!Q14</f>
        <v>1.8262046108585239</v>
      </c>
      <c r="N14">
        <f>'world_population Working'!R14</f>
        <v>0.13</v>
      </c>
      <c r="Q14" s="9" t="s">
        <v>759</v>
      </c>
      <c r="R14" s="9">
        <v>27495</v>
      </c>
      <c r="S14" s="9" t="s">
        <v>759</v>
      </c>
      <c r="T14" s="9">
        <v>7973413042</v>
      </c>
      <c r="U14" s="9" t="s">
        <v>759</v>
      </c>
      <c r="V14" s="9">
        <v>7839250603</v>
      </c>
      <c r="W14" s="9" t="s">
        <v>759</v>
      </c>
      <c r="X14" s="9">
        <v>7424809761</v>
      </c>
      <c r="Y14" s="9" t="s">
        <v>759</v>
      </c>
      <c r="Z14" s="9">
        <v>6983784998</v>
      </c>
      <c r="AA14" s="9" t="s">
        <v>759</v>
      </c>
      <c r="AB14" s="9">
        <v>6147055703</v>
      </c>
      <c r="AC14" s="9" t="s">
        <v>759</v>
      </c>
      <c r="AD14" s="9">
        <v>5314191665</v>
      </c>
      <c r="AE14" s="9" t="s">
        <v>759</v>
      </c>
      <c r="AF14" s="9">
        <v>4442400371</v>
      </c>
      <c r="AG14" s="9" t="s">
        <v>759</v>
      </c>
      <c r="AH14" s="9">
        <v>3694136661</v>
      </c>
      <c r="AI14" s="9" t="s">
        <v>759</v>
      </c>
      <c r="AJ14" s="9">
        <v>136059156</v>
      </c>
      <c r="AK14" s="9" t="s">
        <v>759</v>
      </c>
      <c r="AL14" s="9">
        <v>105797.7282</v>
      </c>
      <c r="AM14" s="9" t="s">
        <v>759</v>
      </c>
      <c r="AN14" s="9">
        <v>236.27973860999992</v>
      </c>
      <c r="AO14" s="9" t="s">
        <v>759</v>
      </c>
      <c r="AP14" s="9">
        <v>2.3070158072855566E-2</v>
      </c>
      <c r="AQ14" s="9" t="s">
        <v>759</v>
      </c>
      <c r="AR14" s="9">
        <v>99.930000000000078</v>
      </c>
    </row>
    <row r="15" spans="1:44" ht="15.75" thickBot="1">
      <c r="A15">
        <v>11</v>
      </c>
      <c r="B15">
        <f>'world_population Working'!F15</f>
        <v>123951692</v>
      </c>
      <c r="C15">
        <f>'world_population Working'!G15</f>
        <v>125244761</v>
      </c>
      <c r="D15">
        <f>'world_population Working'!H15</f>
        <v>127250933</v>
      </c>
      <c r="E15">
        <f>'world_population Working'!I15</f>
        <v>128105431</v>
      </c>
      <c r="F15">
        <f>'world_population Working'!J15</f>
        <v>126803861</v>
      </c>
      <c r="G15">
        <f>'world_population Working'!K15</f>
        <v>123686321</v>
      </c>
      <c r="H15">
        <f>'world_population Working'!L15</f>
        <v>117624196</v>
      </c>
      <c r="I15">
        <f>'world_population Working'!M15</f>
        <v>105416839</v>
      </c>
      <c r="J15">
        <f>'world_population Working'!N15</f>
        <v>377930</v>
      </c>
      <c r="K15">
        <f>'world_population Working'!O15</f>
        <v>327.9753</v>
      </c>
      <c r="L15">
        <f>'world_population Working'!P15</f>
        <v>1.028</v>
      </c>
      <c r="M15">
        <f>'world_population Working'!Q15</f>
        <v>1.6459154775696858</v>
      </c>
      <c r="N15">
        <f>'world_population Working'!R15</f>
        <v>1.55</v>
      </c>
      <c r="Q15" s="14" t="s">
        <v>760</v>
      </c>
      <c r="R15" s="14">
        <v>234</v>
      </c>
      <c r="S15" s="14" t="s">
        <v>760</v>
      </c>
      <c r="T15" s="14">
        <v>234</v>
      </c>
      <c r="U15" s="14" t="s">
        <v>760</v>
      </c>
      <c r="V15" s="14">
        <v>234</v>
      </c>
      <c r="W15" s="14" t="s">
        <v>760</v>
      </c>
      <c r="X15" s="14">
        <v>234</v>
      </c>
      <c r="Y15" s="14" t="s">
        <v>760</v>
      </c>
      <c r="Z15" s="14">
        <v>234</v>
      </c>
      <c r="AA15" s="14" t="s">
        <v>760</v>
      </c>
      <c r="AB15" s="14">
        <v>234</v>
      </c>
      <c r="AC15" s="14" t="s">
        <v>760</v>
      </c>
      <c r="AD15" s="14">
        <v>234</v>
      </c>
      <c r="AE15" s="14" t="s">
        <v>760</v>
      </c>
      <c r="AF15" s="14">
        <v>234</v>
      </c>
      <c r="AG15" s="14" t="s">
        <v>760</v>
      </c>
      <c r="AH15" s="14">
        <v>234</v>
      </c>
      <c r="AI15" s="14" t="s">
        <v>760</v>
      </c>
      <c r="AJ15" s="14">
        <v>234</v>
      </c>
      <c r="AK15" s="14" t="s">
        <v>760</v>
      </c>
      <c r="AL15" s="14">
        <v>234</v>
      </c>
      <c r="AM15" s="14" t="s">
        <v>760</v>
      </c>
      <c r="AN15" s="14">
        <v>234</v>
      </c>
      <c r="AO15" s="14" t="s">
        <v>760</v>
      </c>
      <c r="AP15" s="14">
        <v>234</v>
      </c>
      <c r="AQ15" s="14" t="s">
        <v>760</v>
      </c>
      <c r="AR15" s="14">
        <v>234</v>
      </c>
    </row>
    <row r="16" spans="1:44">
      <c r="A16">
        <v>220</v>
      </c>
      <c r="B16">
        <f>'world_population Working'!F16</f>
        <v>31791</v>
      </c>
      <c r="C16">
        <f>'world_population Working'!G16</f>
        <v>32552</v>
      </c>
      <c r="D16">
        <f>'world_population Working'!H16</f>
        <v>35020</v>
      </c>
      <c r="E16">
        <f>'world_population Working'!I16</f>
        <v>36458</v>
      </c>
      <c r="F16">
        <f>'world_population Working'!J16</f>
        <v>29610</v>
      </c>
      <c r="G16">
        <f>'world_population Working'!K16</f>
        <v>28127</v>
      </c>
      <c r="H16">
        <f>'world_population Working'!L16</f>
        <v>7776</v>
      </c>
      <c r="I16">
        <f>'world_population Working'!M16</f>
        <v>5802</v>
      </c>
      <c r="J16">
        <f>'world_population Working'!N16</f>
        <v>53</v>
      </c>
      <c r="K16">
        <f>'world_population Working'!O16</f>
        <v>599.83019999999999</v>
      </c>
      <c r="L16">
        <f>'world_population Working'!P16</f>
        <v>1.0278</v>
      </c>
      <c r="M16">
        <f>'world_population Working'!Q16</f>
        <v>1.627886564240804</v>
      </c>
      <c r="N16">
        <f>'world_population Working'!R16</f>
        <v>0</v>
      </c>
    </row>
    <row r="17" spans="1:14">
      <c r="A17">
        <v>226</v>
      </c>
      <c r="B17">
        <f>'world_population Working'!F17</f>
        <v>11572</v>
      </c>
      <c r="C17">
        <f>'world_population Working'!G17</f>
        <v>11655</v>
      </c>
      <c r="D17">
        <f>'world_population Working'!H17</f>
        <v>12182</v>
      </c>
      <c r="E17">
        <f>'world_population Working'!I17</f>
        <v>13142</v>
      </c>
      <c r="F17">
        <f>'world_population Working'!J17</f>
        <v>14723</v>
      </c>
      <c r="G17">
        <f>'world_population Working'!K17</f>
        <v>13454</v>
      </c>
      <c r="H17">
        <f>'world_population Working'!L17</f>
        <v>11315</v>
      </c>
      <c r="I17">
        <f>'world_population Working'!M17</f>
        <v>9377</v>
      </c>
      <c r="J17">
        <f>'world_population Working'!N17</f>
        <v>142</v>
      </c>
      <c r="K17">
        <f>'world_population Working'!O17</f>
        <v>81.492999999999995</v>
      </c>
      <c r="L17">
        <f>'world_population Working'!P17</f>
        <v>1.0274000000000001</v>
      </c>
      <c r="M17">
        <f>'world_population Working'!Q17</f>
        <v>1.5918287375830404</v>
      </c>
      <c r="N17">
        <f>'world_population Working'!R17</f>
        <v>0</v>
      </c>
    </row>
    <row r="18" spans="1:14">
      <c r="A18">
        <v>150</v>
      </c>
      <c r="B18">
        <f>'world_population Working'!F18</f>
        <v>2093599</v>
      </c>
      <c r="C18">
        <f>'world_population Working'!G18</f>
        <v>2111072</v>
      </c>
      <c r="D18">
        <f>'world_population Working'!H18</f>
        <v>2107962</v>
      </c>
      <c r="E18">
        <f>'world_population Working'!I18</f>
        <v>2093828</v>
      </c>
      <c r="F18">
        <f>'world_population Working'!J18</f>
        <v>2037936</v>
      </c>
      <c r="G18">
        <f>'world_population Working'!K18</f>
        <v>2044174</v>
      </c>
      <c r="H18">
        <f>'world_population Working'!L18</f>
        <v>1907023</v>
      </c>
      <c r="I18">
        <f>'world_population Working'!M18</f>
        <v>1656783</v>
      </c>
      <c r="J18">
        <f>'world_population Working'!N18</f>
        <v>25713</v>
      </c>
      <c r="K18">
        <f>'world_population Working'!O18</f>
        <v>81.421800000000005</v>
      </c>
      <c r="L18">
        <f>'world_population Working'!P18</f>
        <v>1.0269999999999999</v>
      </c>
      <c r="M18">
        <f>'world_population Working'!Q18</f>
        <v>1.5557709109252569</v>
      </c>
      <c r="N18">
        <f>'world_population Working'!R18</f>
        <v>0.03</v>
      </c>
    </row>
    <row r="19" spans="1:14">
      <c r="A19">
        <v>96</v>
      </c>
      <c r="B19">
        <f>'world_population Working'!F19</f>
        <v>9534954</v>
      </c>
      <c r="C19">
        <f>'world_population Working'!G19</f>
        <v>9633740</v>
      </c>
      <c r="D19">
        <f>'world_population Working'!H19</f>
        <v>9700609</v>
      </c>
      <c r="E19">
        <f>'world_population Working'!I19</f>
        <v>9731427</v>
      </c>
      <c r="F19">
        <f>'world_population Working'!J19</f>
        <v>10256483</v>
      </c>
      <c r="G19">
        <f>'world_population Working'!K19</f>
        <v>10428525</v>
      </c>
      <c r="H19">
        <f>'world_population Working'!L19</f>
        <v>9817257</v>
      </c>
      <c r="I19">
        <f>'world_population Working'!M19</f>
        <v>9170786</v>
      </c>
      <c r="J19">
        <f>'world_population Working'!N19</f>
        <v>207600</v>
      </c>
      <c r="K19">
        <f>'world_population Working'!O19</f>
        <v>45.929499999999997</v>
      </c>
      <c r="L19">
        <f>'world_population Working'!P19</f>
        <v>1.0266999999999999</v>
      </c>
      <c r="M19">
        <f>'world_population Working'!Q19</f>
        <v>1.5287275409319341</v>
      </c>
      <c r="N19">
        <f>'world_population Working'!R19</f>
        <v>0.12</v>
      </c>
    </row>
    <row r="20" spans="1:14">
      <c r="A20">
        <v>138</v>
      </c>
      <c r="B20">
        <f>'world_population Working'!F20</f>
        <v>2842321</v>
      </c>
      <c r="C20">
        <f>'world_population Working'!G20</f>
        <v>2866849</v>
      </c>
      <c r="D20">
        <f>'world_population Working'!H20</f>
        <v>2882481</v>
      </c>
      <c r="E20">
        <f>'world_population Working'!I20</f>
        <v>2913399</v>
      </c>
      <c r="F20">
        <f>'world_population Working'!J20</f>
        <v>3182021</v>
      </c>
      <c r="G20">
        <f>'world_population Working'!K20</f>
        <v>3295066</v>
      </c>
      <c r="H20">
        <f>'world_population Working'!L20</f>
        <v>2941651</v>
      </c>
      <c r="I20">
        <f>'world_population Working'!M20</f>
        <v>2324731</v>
      </c>
      <c r="J20">
        <f>'world_population Working'!N20</f>
        <v>28748</v>
      </c>
      <c r="K20">
        <f>'world_population Working'!O20</f>
        <v>98.870199999999997</v>
      </c>
      <c r="L20">
        <f>'world_population Working'!P20</f>
        <v>1.0265</v>
      </c>
      <c r="M20">
        <f>'world_population Working'!Q20</f>
        <v>1.5106986276030523</v>
      </c>
      <c r="N20">
        <f>'world_population Working'!R20</f>
        <v>0.04</v>
      </c>
    </row>
    <row r="21" spans="1:14">
      <c r="A21">
        <v>140</v>
      </c>
      <c r="B21">
        <f>'world_population Working'!F21</f>
        <v>2780469</v>
      </c>
      <c r="C21">
        <f>'world_population Working'!G21</f>
        <v>2805608</v>
      </c>
      <c r="D21">
        <f>'world_population Working'!H21</f>
        <v>2878595</v>
      </c>
      <c r="E21">
        <f>'world_population Working'!I21</f>
        <v>2946293</v>
      </c>
      <c r="F21">
        <f>'world_population Working'!J21</f>
        <v>3168523</v>
      </c>
      <c r="G21">
        <f>'world_population Working'!K21</f>
        <v>3556539</v>
      </c>
      <c r="H21">
        <f>'world_population Working'!L21</f>
        <v>3135123</v>
      </c>
      <c r="I21">
        <f>'world_population Working'!M21</f>
        <v>2534377</v>
      </c>
      <c r="J21">
        <f>'world_population Working'!N21</f>
        <v>29743</v>
      </c>
      <c r="K21">
        <f>'world_population Working'!O21</f>
        <v>93.483099999999993</v>
      </c>
      <c r="L21">
        <f>'world_population Working'!P21</f>
        <v>1.0263</v>
      </c>
      <c r="M21">
        <f>'world_population Working'!Q21</f>
        <v>1.4926697142741705</v>
      </c>
      <c r="N21">
        <f>'world_population Working'!R21</f>
        <v>0.03</v>
      </c>
    </row>
    <row r="22" spans="1:14">
      <c r="A22">
        <v>85</v>
      </c>
      <c r="B22">
        <f>'world_population Working'!F22</f>
        <v>11212191</v>
      </c>
      <c r="C22">
        <f>'world_population Working'!G22</f>
        <v>11300698</v>
      </c>
      <c r="D22">
        <f>'world_population Working'!H22</f>
        <v>11339894</v>
      </c>
      <c r="E22">
        <f>'world_population Working'!I22</f>
        <v>11290417</v>
      </c>
      <c r="F22">
        <f>'world_population Working'!J22</f>
        <v>11105791</v>
      </c>
      <c r="G22">
        <f>'world_population Working'!K22</f>
        <v>10626680</v>
      </c>
      <c r="H22">
        <f>'world_population Working'!L22</f>
        <v>9809107</v>
      </c>
      <c r="I22">
        <f>'world_population Working'!M22</f>
        <v>8869636</v>
      </c>
      <c r="J22">
        <f>'world_population Working'!N22</f>
        <v>109884</v>
      </c>
      <c r="K22">
        <f>'world_population Working'!O22</f>
        <v>102.03660000000001</v>
      </c>
      <c r="L22">
        <f>'world_population Working'!P22</f>
        <v>1.0263</v>
      </c>
      <c r="M22">
        <f>'world_population Working'!Q22</f>
        <v>1.4926697142741705</v>
      </c>
      <c r="N22">
        <f>'world_population Working'!R22</f>
        <v>0.14000000000000001</v>
      </c>
    </row>
    <row r="23" spans="1:14">
      <c r="A23">
        <v>199</v>
      </c>
      <c r="B23">
        <f>'world_population Working'!F23</f>
        <v>103948</v>
      </c>
      <c r="C23">
        <f>'world_population Working'!G23</f>
        <v>104632</v>
      </c>
      <c r="D23">
        <f>'world_population Working'!H23</f>
        <v>106482</v>
      </c>
      <c r="E23">
        <f>'world_population Working'!I23</f>
        <v>109308</v>
      </c>
      <c r="F23">
        <f>'world_population Working'!J23</f>
        <v>113813</v>
      </c>
      <c r="G23">
        <f>'world_population Working'!K23</f>
        <v>112487</v>
      </c>
      <c r="H23">
        <f>'world_population Working'!L23</f>
        <v>107480</v>
      </c>
      <c r="I23">
        <f>'world_population Working'!M23</f>
        <v>98459</v>
      </c>
      <c r="J23">
        <f>'world_population Working'!N23</f>
        <v>389</v>
      </c>
      <c r="K23">
        <f>'world_population Working'!O23</f>
        <v>267.21850000000001</v>
      </c>
      <c r="L23">
        <f>'world_population Working'!P23</f>
        <v>1.0261</v>
      </c>
      <c r="M23">
        <f>'world_population Working'!Q23</f>
        <v>1.4746408009452887</v>
      </c>
      <c r="N23">
        <f>'world_population Working'!R23</f>
        <v>0</v>
      </c>
    </row>
    <row r="24" spans="1:14">
      <c r="A24">
        <v>229</v>
      </c>
      <c r="B24">
        <f>'world_population Working'!F24</f>
        <v>5862</v>
      </c>
      <c r="C24">
        <f>'world_population Working'!G24</f>
        <v>5906</v>
      </c>
      <c r="D24">
        <f>'world_population Working'!H24</f>
        <v>5978</v>
      </c>
      <c r="E24">
        <f>'world_population Working'!I24</f>
        <v>6052</v>
      </c>
      <c r="F24">
        <f>'world_population Working'!J24</f>
        <v>6274</v>
      </c>
      <c r="G24">
        <f>'world_population Working'!K24</f>
        <v>6324</v>
      </c>
      <c r="H24">
        <f>'world_population Working'!L24</f>
        <v>6106</v>
      </c>
      <c r="I24">
        <f>'world_population Working'!M24</f>
        <v>5537</v>
      </c>
      <c r="J24">
        <f>'world_population Working'!N24</f>
        <v>242</v>
      </c>
      <c r="K24">
        <f>'world_population Working'!O24</f>
        <v>24.223099999999999</v>
      </c>
      <c r="L24">
        <f>'world_population Working'!P24</f>
        <v>1.0259</v>
      </c>
      <c r="M24">
        <f>'world_population Working'!Q24</f>
        <v>1.4566118876164069</v>
      </c>
      <c r="N24">
        <f>'world_population Working'!R24</f>
        <v>0</v>
      </c>
    </row>
    <row r="25" spans="1:14">
      <c r="A25">
        <v>131</v>
      </c>
      <c r="B25">
        <f>'world_population Working'!F25</f>
        <v>3744385</v>
      </c>
      <c r="C25">
        <f>'world_population Working'!G25</f>
        <v>3765912</v>
      </c>
      <c r="D25">
        <f>'world_population Working'!H25</f>
        <v>3771132</v>
      </c>
      <c r="E25">
        <f>'world_population Working'!I25</f>
        <v>3836831</v>
      </c>
      <c r="F25">
        <f>'world_population Working'!J25</f>
        <v>4265172</v>
      </c>
      <c r="G25">
        <f>'world_population Working'!K25</f>
        <v>5391636</v>
      </c>
      <c r="H25">
        <f>'world_population Working'!L25</f>
        <v>5145843</v>
      </c>
      <c r="I25">
        <f>'world_population Working'!M25</f>
        <v>4800426</v>
      </c>
      <c r="J25">
        <f>'world_population Working'!N25</f>
        <v>69700</v>
      </c>
      <c r="K25">
        <f>'world_population Working'!O25</f>
        <v>53.721400000000003</v>
      </c>
      <c r="L25">
        <f>'world_population Working'!P25</f>
        <v>1.0259</v>
      </c>
      <c r="M25">
        <f>'world_population Working'!Q25</f>
        <v>1.4566118876164069</v>
      </c>
      <c r="N25">
        <f>'world_population Working'!R25</f>
        <v>0.05</v>
      </c>
    </row>
    <row r="26" spans="1:14">
      <c r="A26">
        <v>25</v>
      </c>
      <c r="B26">
        <f>'world_population Working'!F26</f>
        <v>59037474</v>
      </c>
      <c r="C26">
        <f>'world_population Working'!G26</f>
        <v>59500579</v>
      </c>
      <c r="D26">
        <f>'world_population Working'!H26</f>
        <v>60232906</v>
      </c>
      <c r="E26">
        <f>'world_population Working'!I26</f>
        <v>59822450</v>
      </c>
      <c r="F26">
        <f>'world_population Working'!J26</f>
        <v>56966397</v>
      </c>
      <c r="G26">
        <f>'world_population Working'!K26</f>
        <v>56756561</v>
      </c>
      <c r="H26">
        <f>'world_population Working'!L26</f>
        <v>56329482</v>
      </c>
      <c r="I26">
        <f>'world_population Working'!M26</f>
        <v>53324036</v>
      </c>
      <c r="J26">
        <f>'world_population Working'!N26</f>
        <v>301336</v>
      </c>
      <c r="K26">
        <f>'world_population Working'!O26</f>
        <v>195.91909999999999</v>
      </c>
      <c r="L26">
        <f>'world_population Working'!P26</f>
        <v>1.0257000000000001</v>
      </c>
      <c r="M26">
        <f>'world_population Working'!Q26</f>
        <v>1.4385829742875251</v>
      </c>
      <c r="N26">
        <f>'world_population Working'!R26</f>
        <v>0.74</v>
      </c>
    </row>
    <row r="27" spans="1:14">
      <c r="A27">
        <v>180</v>
      </c>
      <c r="B27">
        <f>'world_population Working'!F27</f>
        <v>367507</v>
      </c>
      <c r="C27">
        <f>'world_population Working'!G27</f>
        <v>370391</v>
      </c>
      <c r="D27">
        <f>'world_population Working'!H27</f>
        <v>383515</v>
      </c>
      <c r="E27">
        <f>'world_population Working'!I27</f>
        <v>392181</v>
      </c>
      <c r="F27">
        <f>'world_population Working'!J27</f>
        <v>432543</v>
      </c>
      <c r="G27">
        <f>'world_population Working'!K27</f>
        <v>374271</v>
      </c>
      <c r="H27">
        <f>'world_population Working'!L27</f>
        <v>333786</v>
      </c>
      <c r="I27">
        <f>'world_population Working'!M27</f>
        <v>326428</v>
      </c>
      <c r="J27">
        <f>'world_population Working'!N27</f>
        <v>1128</v>
      </c>
      <c r="K27">
        <f>'world_population Working'!O27</f>
        <v>325.80410000000001</v>
      </c>
      <c r="L27">
        <f>'world_population Working'!P27</f>
        <v>1.0257000000000001</v>
      </c>
      <c r="M27">
        <f>'world_population Working'!Q27</f>
        <v>1.4385829742875251</v>
      </c>
      <c r="N27">
        <f>'world_population Working'!R27</f>
        <v>0</v>
      </c>
    </row>
    <row r="28" spans="1:14">
      <c r="A28">
        <v>9</v>
      </c>
      <c r="B28">
        <f>'world_population Working'!F28</f>
        <v>144713314</v>
      </c>
      <c r="C28">
        <f>'world_population Working'!G28</f>
        <v>145617329</v>
      </c>
      <c r="D28">
        <f>'world_population Working'!H28</f>
        <v>144668389</v>
      </c>
      <c r="E28">
        <f>'world_population Working'!I28</f>
        <v>143242599</v>
      </c>
      <c r="F28">
        <f>'world_population Working'!J28</f>
        <v>146844839</v>
      </c>
      <c r="G28">
        <f>'world_population Working'!K28</f>
        <v>148005704</v>
      </c>
      <c r="H28">
        <f>'world_population Working'!L28</f>
        <v>138257420</v>
      </c>
      <c r="I28">
        <f>'world_population Working'!M28</f>
        <v>130093010</v>
      </c>
      <c r="J28">
        <f>'world_population Working'!N28</f>
        <v>17098242</v>
      </c>
      <c r="K28">
        <f>'world_population Working'!O28</f>
        <v>8.4635999999999996</v>
      </c>
      <c r="L28">
        <f>'world_population Working'!P28</f>
        <v>1.0249999999999999</v>
      </c>
      <c r="M28">
        <f>'world_population Working'!Q28</f>
        <v>1.3754817776364188</v>
      </c>
      <c r="N28">
        <f>'world_population Working'!R28</f>
        <v>1.81</v>
      </c>
    </row>
    <row r="29" spans="1:14">
      <c r="A29">
        <v>218</v>
      </c>
      <c r="B29">
        <f>'world_population Working'!F29</f>
        <v>33660</v>
      </c>
      <c r="C29">
        <f>'world_population Working'!G29</f>
        <v>34007</v>
      </c>
      <c r="D29">
        <f>'world_population Working'!H29</f>
        <v>33570</v>
      </c>
      <c r="E29">
        <f>'world_population Working'!I29</f>
        <v>31608</v>
      </c>
      <c r="F29">
        <f>'world_population Working'!J29</f>
        <v>26823</v>
      </c>
      <c r="G29">
        <f>'world_population Working'!K29</f>
        <v>23132</v>
      </c>
      <c r="H29">
        <f>'world_population Working'!L29</f>
        <v>21346</v>
      </c>
      <c r="I29">
        <f>'world_population Working'!M29</f>
        <v>18169</v>
      </c>
      <c r="J29">
        <f>'world_population Working'!N29</f>
        <v>61</v>
      </c>
      <c r="K29">
        <f>'world_population Working'!O29</f>
        <v>551.80330000000004</v>
      </c>
      <c r="L29">
        <f>'world_population Working'!P29</f>
        <v>1.0247999999999999</v>
      </c>
      <c r="M29">
        <f>'world_population Working'!Q29</f>
        <v>1.3574528643075368</v>
      </c>
      <c r="N29">
        <f>'world_population Working'!R29</f>
        <v>0</v>
      </c>
    </row>
    <row r="30" spans="1:14">
      <c r="A30">
        <v>156</v>
      </c>
      <c r="B30">
        <f>'world_population Working'!F30</f>
        <v>1326062</v>
      </c>
      <c r="C30">
        <f>'world_population Working'!G30</f>
        <v>1329444</v>
      </c>
      <c r="D30">
        <f>'world_population Working'!H30</f>
        <v>1314657</v>
      </c>
      <c r="E30">
        <f>'world_population Working'!I30</f>
        <v>1331535</v>
      </c>
      <c r="F30">
        <f>'world_population Working'!J30</f>
        <v>1396877</v>
      </c>
      <c r="G30">
        <f>'world_population Working'!K30</f>
        <v>1570674</v>
      </c>
      <c r="H30">
        <f>'world_population Working'!L30</f>
        <v>1476983</v>
      </c>
      <c r="I30">
        <f>'world_population Working'!M30</f>
        <v>1361999</v>
      </c>
      <c r="J30">
        <f>'world_population Working'!N30</f>
        <v>45227</v>
      </c>
      <c r="K30">
        <f>'world_population Working'!O30</f>
        <v>29.3201</v>
      </c>
      <c r="L30">
        <f>'world_population Working'!P30</f>
        <v>1.0246999999999999</v>
      </c>
      <c r="M30">
        <f>'world_population Working'!Q30</f>
        <v>1.348438407643096</v>
      </c>
      <c r="N30">
        <f>'world_population Working'!R30</f>
        <v>0.02</v>
      </c>
    </row>
    <row r="31" spans="1:14">
      <c r="A31">
        <v>234</v>
      </c>
      <c r="B31">
        <f>'world_population Working'!F31</f>
        <v>510</v>
      </c>
      <c r="C31">
        <f>'world_population Working'!G31</f>
        <v>520</v>
      </c>
      <c r="D31">
        <f>'world_population Working'!H31</f>
        <v>564</v>
      </c>
      <c r="E31">
        <f>'world_population Working'!I31</f>
        <v>596</v>
      </c>
      <c r="F31">
        <f>'world_population Working'!J31</f>
        <v>651</v>
      </c>
      <c r="G31">
        <f>'world_population Working'!K31</f>
        <v>700</v>
      </c>
      <c r="H31">
        <f>'world_population Working'!L31</f>
        <v>733</v>
      </c>
      <c r="I31">
        <f>'world_population Working'!M31</f>
        <v>752</v>
      </c>
      <c r="J31">
        <f>'world_population Working'!N31</f>
        <v>1</v>
      </c>
      <c r="K31">
        <f>'world_population Working'!O31</f>
        <v>510</v>
      </c>
      <c r="L31">
        <f>'world_population Working'!P31</f>
        <v>1.0242</v>
      </c>
      <c r="M31">
        <f>'world_population Working'!Q31</f>
        <v>1.3033661243208914</v>
      </c>
      <c r="N31">
        <f>'world_population Working'!R31</f>
        <v>0</v>
      </c>
    </row>
    <row r="32" spans="1:14">
      <c r="A32">
        <v>88</v>
      </c>
      <c r="B32">
        <f>'world_population Working'!F32</f>
        <v>10493986</v>
      </c>
      <c r="C32">
        <f>'world_population Working'!G32</f>
        <v>10530953</v>
      </c>
      <c r="D32">
        <f>'world_population Working'!H32</f>
        <v>10523798</v>
      </c>
      <c r="E32">
        <f>'world_population Working'!I32</f>
        <v>10464749</v>
      </c>
      <c r="F32">
        <f>'world_population Working'!J32</f>
        <v>10234710</v>
      </c>
      <c r="G32">
        <f>'world_population Working'!K32</f>
        <v>10301192</v>
      </c>
      <c r="H32">
        <f>'world_population Working'!L32</f>
        <v>10270060</v>
      </c>
      <c r="I32">
        <f>'world_population Working'!M32</f>
        <v>9795744</v>
      </c>
      <c r="J32">
        <f>'world_population Working'!N32</f>
        <v>78865</v>
      </c>
      <c r="K32">
        <f>'world_population Working'!O32</f>
        <v>133.06270000000001</v>
      </c>
      <c r="L32">
        <f>'world_population Working'!P32</f>
        <v>1.0241</v>
      </c>
      <c r="M32">
        <f>'world_population Working'!Q32</f>
        <v>1.2943516676564506</v>
      </c>
      <c r="N32">
        <f>'world_population Working'!R32</f>
        <v>0.13</v>
      </c>
    </row>
    <row r="33" spans="1:14">
      <c r="A33">
        <v>92</v>
      </c>
      <c r="B33">
        <f>'world_population Working'!F33</f>
        <v>10270865</v>
      </c>
      <c r="C33">
        <f>'world_population Working'!G33</f>
        <v>10298192</v>
      </c>
      <c r="D33">
        <f>'world_population Working'!H33</f>
        <v>10365435</v>
      </c>
      <c r="E33">
        <f>'world_population Working'!I33</f>
        <v>10588401</v>
      </c>
      <c r="F33">
        <f>'world_population Working'!J33</f>
        <v>10300626</v>
      </c>
      <c r="G33">
        <f>'world_population Working'!K33</f>
        <v>10007346</v>
      </c>
      <c r="H33">
        <f>'world_population Working'!L33</f>
        <v>9785252</v>
      </c>
      <c r="I33">
        <f>'world_population Working'!M33</f>
        <v>8683631</v>
      </c>
      <c r="J33">
        <f>'world_population Working'!N33</f>
        <v>92090</v>
      </c>
      <c r="K33">
        <f>'world_population Working'!O33</f>
        <v>111.5307</v>
      </c>
      <c r="L33">
        <f>'world_population Working'!P33</f>
        <v>1.0241</v>
      </c>
      <c r="M33">
        <f>'world_population Working'!Q33</f>
        <v>1.2943516676564506</v>
      </c>
      <c r="N33">
        <f>'world_population Working'!R33</f>
        <v>0.13</v>
      </c>
    </row>
    <row r="34" spans="1:14">
      <c r="A34">
        <v>232</v>
      </c>
      <c r="B34">
        <f>'world_population Working'!F34</f>
        <v>1934</v>
      </c>
      <c r="C34">
        <f>'world_population Working'!G34</f>
        <v>1942</v>
      </c>
      <c r="D34">
        <f>'world_population Working'!H34</f>
        <v>1847</v>
      </c>
      <c r="E34">
        <f>'world_population Working'!I34</f>
        <v>1812</v>
      </c>
      <c r="F34">
        <f>'world_population Working'!J34</f>
        <v>2074</v>
      </c>
      <c r="G34">
        <f>'world_population Working'!K34</f>
        <v>2533</v>
      </c>
      <c r="H34">
        <f>'world_population Working'!L34</f>
        <v>3637</v>
      </c>
      <c r="I34">
        <f>'world_population Working'!M34</f>
        <v>5185</v>
      </c>
      <c r="J34">
        <f>'world_population Working'!N34</f>
        <v>260</v>
      </c>
      <c r="K34">
        <f>'world_population Working'!O34</f>
        <v>7.4385000000000003</v>
      </c>
      <c r="L34">
        <f>'world_population Working'!P34</f>
        <v>1.0239</v>
      </c>
      <c r="M34">
        <f>'world_population Working'!Q34</f>
        <v>1.2763227543275686</v>
      </c>
      <c r="N34">
        <f>'world_population Working'!R34</f>
        <v>0</v>
      </c>
    </row>
    <row r="35" spans="1:14">
      <c r="A35">
        <v>169</v>
      </c>
      <c r="B35">
        <f>'world_population Working'!F35</f>
        <v>627082</v>
      </c>
      <c r="C35">
        <f>'world_population Working'!G35</f>
        <v>629048</v>
      </c>
      <c r="D35">
        <f>'world_population Working'!H35</f>
        <v>633966</v>
      </c>
      <c r="E35">
        <f>'world_population Working'!I35</f>
        <v>631044</v>
      </c>
      <c r="F35">
        <f>'world_population Working'!J35</f>
        <v>633324</v>
      </c>
      <c r="G35">
        <f>'world_population Working'!K35</f>
        <v>621442</v>
      </c>
      <c r="H35">
        <f>'world_population Working'!L35</f>
        <v>589324</v>
      </c>
      <c r="I35">
        <f>'world_population Working'!M35</f>
        <v>530268</v>
      </c>
      <c r="J35">
        <f>'world_population Working'!N35</f>
        <v>13812</v>
      </c>
      <c r="K35">
        <f>'world_population Working'!O35</f>
        <v>45.401200000000003</v>
      </c>
      <c r="L35">
        <f>'world_population Working'!P35</f>
        <v>1.0238</v>
      </c>
      <c r="M35">
        <f>'world_population Working'!Q35</f>
        <v>1.2673082976631278</v>
      </c>
      <c r="N35">
        <f>'world_population Working'!R35</f>
        <v>0.01</v>
      </c>
    </row>
    <row r="36" spans="1:14">
      <c r="A36">
        <v>136</v>
      </c>
      <c r="B36">
        <f>'world_population Working'!F36</f>
        <v>3252407</v>
      </c>
      <c r="C36">
        <f>'world_population Working'!G36</f>
        <v>3271564</v>
      </c>
      <c r="D36">
        <f>'world_population Working'!H36</f>
        <v>3497335</v>
      </c>
      <c r="E36">
        <f>'world_population Working'!I36</f>
        <v>3717922</v>
      </c>
      <c r="F36">
        <f>'world_population Working'!J36</f>
        <v>3827108</v>
      </c>
      <c r="G36">
        <f>'world_population Working'!K36</f>
        <v>3543776</v>
      </c>
      <c r="H36">
        <f>'world_population Working'!L36</f>
        <v>3214568</v>
      </c>
      <c r="I36">
        <f>'world_population Working'!M36</f>
        <v>2737619</v>
      </c>
      <c r="J36">
        <f>'world_population Working'!N36</f>
        <v>8870</v>
      </c>
      <c r="K36">
        <f>'world_population Working'!O36</f>
        <v>366.67500000000001</v>
      </c>
      <c r="L36">
        <f>'world_population Working'!P36</f>
        <v>1.0236000000000001</v>
      </c>
      <c r="M36">
        <f>'world_population Working'!Q36</f>
        <v>1.249279384334246</v>
      </c>
      <c r="N36">
        <f>'world_population Working'!R36</f>
        <v>0.04</v>
      </c>
    </row>
    <row r="37" spans="1:14">
      <c r="A37">
        <v>133</v>
      </c>
      <c r="B37">
        <f>'world_population Working'!F37</f>
        <v>3422794</v>
      </c>
      <c r="C37">
        <f>'world_population Working'!G37</f>
        <v>3429086</v>
      </c>
      <c r="D37">
        <f>'world_population Working'!H37</f>
        <v>3402818</v>
      </c>
      <c r="E37">
        <f>'world_population Working'!I37</f>
        <v>3352651</v>
      </c>
      <c r="F37">
        <f>'world_population Working'!J37</f>
        <v>3292224</v>
      </c>
      <c r="G37">
        <f>'world_population Working'!K37</f>
        <v>3117012</v>
      </c>
      <c r="H37">
        <f>'world_population Working'!L37</f>
        <v>2953750</v>
      </c>
      <c r="I37">
        <f>'world_population Working'!M37</f>
        <v>2790265</v>
      </c>
      <c r="J37">
        <f>'world_population Working'!N37</f>
        <v>181034</v>
      </c>
      <c r="K37">
        <f>'world_population Working'!O37</f>
        <v>18.9069</v>
      </c>
      <c r="L37">
        <f>'world_population Working'!P37</f>
        <v>1.0234000000000001</v>
      </c>
      <c r="M37">
        <f>'world_population Working'!Q37</f>
        <v>1.2312504710053642</v>
      </c>
      <c r="N37">
        <f>'world_population Working'!R37</f>
        <v>0.04</v>
      </c>
    </row>
    <row r="38" spans="1:14">
      <c r="A38">
        <v>198</v>
      </c>
      <c r="B38">
        <f>'world_population Working'!F38</f>
        <v>106445</v>
      </c>
      <c r="C38">
        <f>'world_population Working'!G38</f>
        <v>106585</v>
      </c>
      <c r="D38">
        <f>'world_population Working'!H38</f>
        <v>104257</v>
      </c>
      <c r="E38">
        <f>'world_population Working'!I38</f>
        <v>100341</v>
      </c>
      <c r="F38">
        <f>'world_population Working'!J38</f>
        <v>89101</v>
      </c>
      <c r="G38">
        <f>'world_population Working'!K38</f>
        <v>65712</v>
      </c>
      <c r="H38">
        <f>'world_population Working'!L38</f>
        <v>62267</v>
      </c>
      <c r="I38">
        <f>'world_population Working'!M38</f>
        <v>59106</v>
      </c>
      <c r="J38">
        <f>'world_population Working'!N38</f>
        <v>180</v>
      </c>
      <c r="K38">
        <f>'world_population Working'!O38</f>
        <v>591.36109999999996</v>
      </c>
      <c r="L38">
        <f>'world_population Working'!P38</f>
        <v>1.0232000000000001</v>
      </c>
      <c r="M38">
        <f>'world_population Working'!Q38</f>
        <v>1.2132215576764824</v>
      </c>
      <c r="N38">
        <f>'world_population Working'!R38</f>
        <v>0</v>
      </c>
    </row>
    <row r="39" spans="1:14">
      <c r="A39">
        <v>104</v>
      </c>
      <c r="B39">
        <f>'world_population Working'!F39</f>
        <v>7488865</v>
      </c>
      <c r="C39">
        <f>'world_population Working'!G39</f>
        <v>7500958</v>
      </c>
      <c r="D39">
        <f>'world_population Working'!H39</f>
        <v>7399838</v>
      </c>
      <c r="E39">
        <f>'world_population Working'!I39</f>
        <v>7132438</v>
      </c>
      <c r="F39">
        <f>'world_population Working'!J39</f>
        <v>6731195</v>
      </c>
      <c r="G39">
        <f>'world_population Working'!K39</f>
        <v>5838574</v>
      </c>
      <c r="H39">
        <f>'world_population Working'!L39</f>
        <v>4978544</v>
      </c>
      <c r="I39">
        <f>'world_population Working'!M39</f>
        <v>3955072</v>
      </c>
      <c r="J39">
        <f>'world_population Working'!N39</f>
        <v>1104</v>
      </c>
      <c r="K39">
        <f>'world_population Working'!O39</f>
        <v>6783.3922000000002</v>
      </c>
      <c r="L39">
        <f>'world_population Working'!P39</f>
        <v>1.0230999999999999</v>
      </c>
      <c r="M39">
        <f>'world_population Working'!Q39</f>
        <v>1.2042071010120214</v>
      </c>
      <c r="N39">
        <f>'world_population Working'!R39</f>
        <v>0.09</v>
      </c>
    </row>
    <row r="40" spans="1:14">
      <c r="A40">
        <v>178</v>
      </c>
      <c r="B40">
        <f>'world_population Working'!F40</f>
        <v>395752</v>
      </c>
      <c r="C40">
        <f>'world_population Working'!G40</f>
        <v>395642</v>
      </c>
      <c r="D40">
        <f>'world_population Working'!H40</f>
        <v>399089</v>
      </c>
      <c r="E40">
        <f>'world_population Working'!I40</f>
        <v>403072</v>
      </c>
      <c r="F40">
        <f>'world_population Working'!J40</f>
        <v>424067</v>
      </c>
      <c r="G40">
        <f>'world_population Working'!K40</f>
        <v>391951</v>
      </c>
      <c r="H40">
        <f>'world_population Working'!L40</f>
        <v>334234</v>
      </c>
      <c r="I40">
        <f>'world_population Working'!M40</f>
        <v>318310</v>
      </c>
      <c r="J40">
        <f>'world_population Working'!N40</f>
        <v>1628</v>
      </c>
      <c r="K40">
        <f>'world_population Working'!O40</f>
        <v>243.0909</v>
      </c>
      <c r="L40">
        <f>'world_population Working'!P40</f>
        <v>1.0226999999999999</v>
      </c>
      <c r="M40">
        <f>'world_population Working'!Q40</f>
        <v>1.1681492743542579</v>
      </c>
      <c r="N40">
        <f>'world_population Working'!R40</f>
        <v>0</v>
      </c>
    </row>
    <row r="41" spans="1:14">
      <c r="A41">
        <v>219</v>
      </c>
      <c r="B41">
        <f>'world_population Working'!F41</f>
        <v>32649</v>
      </c>
      <c r="C41">
        <f>'world_population Working'!G41</f>
        <v>32709</v>
      </c>
      <c r="D41">
        <f>'world_population Working'!H41</f>
        <v>32520</v>
      </c>
      <c r="E41">
        <f>'world_population Working'!I41</f>
        <v>31262</v>
      </c>
      <c r="F41">
        <f>'world_population Working'!J41</f>
        <v>27741</v>
      </c>
      <c r="G41">
        <f>'world_population Working'!K41</f>
        <v>27317</v>
      </c>
      <c r="H41">
        <f>'world_population Working'!L41</f>
        <v>28734</v>
      </c>
      <c r="I41">
        <f>'world_population Working'!M41</f>
        <v>26685</v>
      </c>
      <c r="J41">
        <f>'world_population Working'!N41</f>
        <v>6</v>
      </c>
      <c r="K41">
        <f>'world_population Working'!O41</f>
        <v>5441.5</v>
      </c>
      <c r="L41">
        <f>'world_population Working'!P41</f>
        <v>1.0224</v>
      </c>
      <c r="M41">
        <f>'world_population Working'!Q41</f>
        <v>1.1411059043609351</v>
      </c>
      <c r="N41">
        <f>'world_population Working'!R41</f>
        <v>0</v>
      </c>
    </row>
    <row r="42" spans="1:14">
      <c r="A42">
        <v>19</v>
      </c>
      <c r="B42">
        <f>'world_population Working'!F42</f>
        <v>83369843</v>
      </c>
      <c r="C42">
        <f>'world_population Working'!G42</f>
        <v>83328988</v>
      </c>
      <c r="D42">
        <f>'world_population Working'!H42</f>
        <v>82073226</v>
      </c>
      <c r="E42">
        <f>'world_population Working'!I42</f>
        <v>81325090</v>
      </c>
      <c r="F42">
        <f>'world_population Working'!J42</f>
        <v>81551677</v>
      </c>
      <c r="G42">
        <f>'world_population Working'!K42</f>
        <v>79370196</v>
      </c>
      <c r="H42">
        <f>'world_population Working'!L42</f>
        <v>77786703</v>
      </c>
      <c r="I42">
        <f>'world_population Working'!M42</f>
        <v>78294583</v>
      </c>
      <c r="J42">
        <f>'world_population Working'!N42</f>
        <v>357114</v>
      </c>
      <c r="K42">
        <f>'world_population Working'!O42</f>
        <v>233.45439999999999</v>
      </c>
      <c r="L42">
        <f>'world_population Working'!P42</f>
        <v>1.0221</v>
      </c>
      <c r="M42">
        <f>'world_population Working'!Q42</f>
        <v>1.1140625343676123</v>
      </c>
      <c r="N42">
        <f>'world_population Working'!R42</f>
        <v>1.05</v>
      </c>
    </row>
    <row r="43" spans="1:14">
      <c r="A43">
        <v>29</v>
      </c>
      <c r="B43">
        <f>'world_population Working'!F43</f>
        <v>51815810</v>
      </c>
      <c r="C43">
        <f>'world_population Working'!G43</f>
        <v>51844690</v>
      </c>
      <c r="D43">
        <f>'world_population Working'!H43</f>
        <v>50994401</v>
      </c>
      <c r="E43">
        <f>'world_population Working'!I43</f>
        <v>48813042</v>
      </c>
      <c r="F43">
        <f>'world_population Working'!J43</f>
        <v>46788591</v>
      </c>
      <c r="G43">
        <f>'world_population Working'!K43</f>
        <v>44120039</v>
      </c>
      <c r="H43">
        <f>'world_population Working'!L43</f>
        <v>38170501</v>
      </c>
      <c r="I43">
        <f>'world_population Working'!M43</f>
        <v>32601143</v>
      </c>
      <c r="J43">
        <f>'world_population Working'!N43</f>
        <v>100210</v>
      </c>
      <c r="K43">
        <f>'world_population Working'!O43</f>
        <v>517.07219999999995</v>
      </c>
      <c r="L43">
        <f>'world_population Working'!P43</f>
        <v>1.022</v>
      </c>
      <c r="M43">
        <f>'world_population Working'!Q43</f>
        <v>1.1050480777031715</v>
      </c>
      <c r="N43">
        <f>'world_population Working'!R43</f>
        <v>0.65</v>
      </c>
    </row>
    <row r="44" spans="1:14">
      <c r="A44">
        <v>139</v>
      </c>
      <c r="B44">
        <f>'world_population Working'!F44</f>
        <v>2827377</v>
      </c>
      <c r="C44">
        <f>'world_population Working'!G44</f>
        <v>2820436</v>
      </c>
      <c r="D44">
        <f>'world_population Working'!H44</f>
        <v>2794445</v>
      </c>
      <c r="E44">
        <f>'world_population Working'!I44</f>
        <v>2733896</v>
      </c>
      <c r="F44">
        <f>'world_population Working'!J44</f>
        <v>2612205</v>
      </c>
      <c r="G44">
        <f>'world_population Working'!K44</f>
        <v>2392030</v>
      </c>
      <c r="H44">
        <f>'world_population Working'!L44</f>
        <v>2135546</v>
      </c>
      <c r="I44">
        <f>'world_population Working'!M44</f>
        <v>1859091</v>
      </c>
      <c r="J44">
        <f>'world_population Working'!N44</f>
        <v>10991</v>
      </c>
      <c r="K44">
        <f>'world_population Working'!O44</f>
        <v>257.24470000000002</v>
      </c>
      <c r="L44">
        <f>'world_population Working'!P44</f>
        <v>1.0218</v>
      </c>
      <c r="M44">
        <f>'world_population Working'!Q44</f>
        <v>1.0870191643742897</v>
      </c>
      <c r="N44">
        <f>'world_population Working'!R44</f>
        <v>0.04</v>
      </c>
    </row>
    <row r="45" spans="1:14">
      <c r="A45">
        <v>1</v>
      </c>
      <c r="B45">
        <f>'world_population Working'!F45</f>
        <v>1425887337</v>
      </c>
      <c r="C45">
        <f>'world_population Working'!G45</f>
        <v>1424929781</v>
      </c>
      <c r="D45">
        <f>'world_population Working'!H45</f>
        <v>1393715448</v>
      </c>
      <c r="E45">
        <f>'world_population Working'!I45</f>
        <v>1348191368</v>
      </c>
      <c r="F45">
        <f>'world_population Working'!J45</f>
        <v>1264099069</v>
      </c>
      <c r="G45">
        <f>'world_population Working'!K45</f>
        <v>1153704252</v>
      </c>
      <c r="H45">
        <f>'world_population Working'!L45</f>
        <v>982372466</v>
      </c>
      <c r="I45">
        <f>'world_population Working'!M45</f>
        <v>822534450</v>
      </c>
      <c r="J45">
        <f>'world_population Working'!N45</f>
        <v>9706961</v>
      </c>
      <c r="K45">
        <f>'world_population Working'!O45</f>
        <v>146.89330000000001</v>
      </c>
      <c r="L45">
        <f>'world_population Working'!P45</f>
        <v>1.0217000000000001</v>
      </c>
      <c r="M45">
        <f>'world_population Working'!Q45</f>
        <v>1.0780047077098487</v>
      </c>
      <c r="N45">
        <f>'world_population Working'!R45</f>
        <v>17.88</v>
      </c>
    </row>
    <row r="46" spans="1:14">
      <c r="A46">
        <v>206</v>
      </c>
      <c r="B46">
        <f>'world_population Working'!F46</f>
        <v>64184</v>
      </c>
      <c r="C46">
        <f>'world_population Working'!G46</f>
        <v>64031</v>
      </c>
      <c r="D46">
        <f>'world_population Working'!H46</f>
        <v>63144</v>
      </c>
      <c r="E46">
        <f>'world_population Working'!I46</f>
        <v>63447</v>
      </c>
      <c r="F46">
        <f>'world_population Working'!J46</f>
        <v>61371</v>
      </c>
      <c r="G46">
        <f>'world_population Working'!K46</f>
        <v>57470</v>
      </c>
      <c r="H46">
        <f>'world_population Working'!L46</f>
        <v>53565</v>
      </c>
      <c r="I46">
        <f>'world_population Working'!M46</f>
        <v>52019</v>
      </c>
      <c r="J46">
        <f>'world_population Working'!N46</f>
        <v>54</v>
      </c>
      <c r="K46">
        <f>'world_population Working'!O46</f>
        <v>1188.5925999999999</v>
      </c>
      <c r="L46">
        <f>'world_population Working'!P46</f>
        <v>1.0209999999999999</v>
      </c>
      <c r="M46">
        <f>'world_population Working'!Q46</f>
        <v>1.0149035110587423</v>
      </c>
      <c r="N46">
        <f>'world_population Working'!R46</f>
        <v>0</v>
      </c>
    </row>
    <row r="47" spans="1:14">
      <c r="A47">
        <v>148</v>
      </c>
      <c r="B47">
        <f>'world_population Working'!F47</f>
        <v>2119844</v>
      </c>
      <c r="C47">
        <f>'world_population Working'!G47</f>
        <v>2117641</v>
      </c>
      <c r="D47">
        <f>'world_population Working'!H47</f>
        <v>2080862</v>
      </c>
      <c r="E47">
        <f>'world_population Working'!I47</f>
        <v>2057286</v>
      </c>
      <c r="F47">
        <f>'world_population Working'!J47</f>
        <v>1984339</v>
      </c>
      <c r="G47">
        <f>'world_population Working'!K47</f>
        <v>1986024</v>
      </c>
      <c r="H47">
        <f>'world_population Working'!L47</f>
        <v>1901570</v>
      </c>
      <c r="I47">
        <f>'world_population Working'!M47</f>
        <v>1741286</v>
      </c>
      <c r="J47">
        <f>'world_population Working'!N47</f>
        <v>20273</v>
      </c>
      <c r="K47">
        <f>'world_population Working'!O47</f>
        <v>104.56489999999999</v>
      </c>
      <c r="L47">
        <f>'world_population Working'!P47</f>
        <v>1.0207999999999999</v>
      </c>
      <c r="M47">
        <f>'world_population Working'!Q47</f>
        <v>0.99687459772986053</v>
      </c>
      <c r="N47">
        <f>'world_population Working'!R47</f>
        <v>0.03</v>
      </c>
    </row>
    <row r="48" spans="1:14">
      <c r="A48">
        <v>223</v>
      </c>
      <c r="B48">
        <f>'world_population Working'!F48</f>
        <v>17011</v>
      </c>
      <c r="C48">
        <f>'world_population Working'!G48</f>
        <v>17029</v>
      </c>
      <c r="D48">
        <f>'world_population Working'!H48</f>
        <v>17695</v>
      </c>
      <c r="E48">
        <f>'world_population Working'!I48</f>
        <v>17212</v>
      </c>
      <c r="F48">
        <f>'world_population Working'!J48</f>
        <v>15897</v>
      </c>
      <c r="G48">
        <f>'world_population Working'!K48</f>
        <v>17123</v>
      </c>
      <c r="H48">
        <f>'world_population Working'!L48</f>
        <v>17651</v>
      </c>
      <c r="I48">
        <f>'world_population Working'!M48</f>
        <v>20470</v>
      </c>
      <c r="J48">
        <f>'world_population Working'!N48</f>
        <v>236</v>
      </c>
      <c r="K48">
        <f>'world_population Working'!O48</f>
        <v>72.080500000000001</v>
      </c>
      <c r="L48">
        <f>'world_population Working'!P48</f>
        <v>1.0204</v>
      </c>
      <c r="M48">
        <f>'world_population Working'!Q48</f>
        <v>0.96081677107209695</v>
      </c>
      <c r="N48">
        <f>'world_population Working'!R48</f>
        <v>0</v>
      </c>
    </row>
    <row r="49" spans="1:14">
      <c r="A49">
        <v>157</v>
      </c>
      <c r="B49">
        <f>'world_population Working'!F49</f>
        <v>1299469</v>
      </c>
      <c r="C49">
        <f>'world_population Working'!G49</f>
        <v>1297828</v>
      </c>
      <c r="D49">
        <f>'world_population Working'!H49</f>
        <v>1293153</v>
      </c>
      <c r="E49">
        <f>'world_population Working'!I49</f>
        <v>1283330</v>
      </c>
      <c r="F49">
        <f>'world_population Working'!J49</f>
        <v>1215930</v>
      </c>
      <c r="G49">
        <f>'world_population Working'!K49</f>
        <v>1090290</v>
      </c>
      <c r="H49">
        <f>'world_population Working'!L49</f>
        <v>954865</v>
      </c>
      <c r="I49">
        <f>'world_population Working'!M49</f>
        <v>830115</v>
      </c>
      <c r="J49">
        <f>'world_population Working'!N49</f>
        <v>2040</v>
      </c>
      <c r="K49">
        <f>'world_population Working'!O49</f>
        <v>636.99459999999999</v>
      </c>
      <c r="L49">
        <f>'world_population Working'!P49</f>
        <v>1.0204</v>
      </c>
      <c r="M49">
        <f>'world_population Working'!Q49</f>
        <v>0.96081677107209695</v>
      </c>
      <c r="N49">
        <f>'world_population Working'!R49</f>
        <v>0.02</v>
      </c>
    </row>
    <row r="50" spans="1:14">
      <c r="A50">
        <v>118</v>
      </c>
      <c r="B50">
        <f>'world_population Working'!F50</f>
        <v>5540745</v>
      </c>
      <c r="C50">
        <f>'world_population Working'!G50</f>
        <v>5529468</v>
      </c>
      <c r="D50">
        <f>'world_population Working'!H50</f>
        <v>5479461</v>
      </c>
      <c r="E50">
        <f>'world_population Working'!I50</f>
        <v>5363271</v>
      </c>
      <c r="F50">
        <f>'world_population Working'!J50</f>
        <v>5176209</v>
      </c>
      <c r="G50">
        <f>'world_population Working'!K50</f>
        <v>4986545</v>
      </c>
      <c r="H50">
        <f>'world_population Working'!L50</f>
        <v>4779418</v>
      </c>
      <c r="I50">
        <f>'world_population Working'!M50</f>
        <v>4606621</v>
      </c>
      <c r="J50">
        <f>'world_population Working'!N50</f>
        <v>338424</v>
      </c>
      <c r="K50">
        <f>'world_population Working'!O50</f>
        <v>16.372199999999999</v>
      </c>
      <c r="L50">
        <f>'world_population Working'!P50</f>
        <v>1.0196000000000001</v>
      </c>
      <c r="M50">
        <f>'world_population Working'!Q50</f>
        <v>0.88870111775656968</v>
      </c>
      <c r="N50">
        <f>'world_population Working'!R50</f>
        <v>7.0000000000000007E-2</v>
      </c>
    </row>
    <row r="51" spans="1:14">
      <c r="A51">
        <v>190</v>
      </c>
      <c r="B51">
        <f>'world_population Working'!F51</f>
        <v>179857</v>
      </c>
      <c r="C51">
        <f>'world_population Working'!G51</f>
        <v>179237</v>
      </c>
      <c r="D51">
        <f>'world_population Working'!H51</f>
        <v>175623</v>
      </c>
      <c r="E51">
        <f>'world_population Working'!I51</f>
        <v>170935</v>
      </c>
      <c r="F51">
        <f>'world_population Working'!J51</f>
        <v>159500</v>
      </c>
      <c r="G51">
        <f>'world_population Working'!K51</f>
        <v>142301</v>
      </c>
      <c r="H51">
        <f>'world_population Working'!L51</f>
        <v>121633</v>
      </c>
      <c r="I51">
        <f>'world_population Working'!M51</f>
        <v>103090</v>
      </c>
      <c r="J51">
        <f>'world_population Working'!N51</f>
        <v>616</v>
      </c>
      <c r="K51">
        <f>'world_population Working'!O51</f>
        <v>291.97559999999999</v>
      </c>
      <c r="L51">
        <f>'world_population Working'!P51</f>
        <v>1.0194000000000001</v>
      </c>
      <c r="M51">
        <f>'world_population Working'!Q51</f>
        <v>0.87067220442768789</v>
      </c>
      <c r="N51">
        <f>'world_population Working'!R51</f>
        <v>0</v>
      </c>
    </row>
    <row r="52" spans="1:14">
      <c r="A52">
        <v>211</v>
      </c>
      <c r="B52">
        <f>'world_population Working'!F52</f>
        <v>47657</v>
      </c>
      <c r="C52">
        <f>'world_population Working'!G52</f>
        <v>47642</v>
      </c>
      <c r="D52">
        <f>'world_population Working'!H52</f>
        <v>47790</v>
      </c>
      <c r="E52">
        <f>'world_population Working'!I52</f>
        <v>47403</v>
      </c>
      <c r="F52">
        <f>'world_population Working'!J52</f>
        <v>45461</v>
      </c>
      <c r="G52">
        <f>'world_population Working'!K52</f>
        <v>40636</v>
      </c>
      <c r="H52">
        <f>'world_population Working'!L52</f>
        <v>43097</v>
      </c>
      <c r="I52">
        <f>'world_population Working'!M52</f>
        <v>44968</v>
      </c>
      <c r="J52">
        <f>'world_population Working'!N52</f>
        <v>261</v>
      </c>
      <c r="K52">
        <f>'world_population Working'!O52</f>
        <v>182.59389999999999</v>
      </c>
      <c r="L52">
        <f>'world_population Working'!P52</f>
        <v>1.0193000000000001</v>
      </c>
      <c r="M52">
        <f>'world_population Working'!Q52</f>
        <v>0.861657747763247</v>
      </c>
      <c r="N52">
        <f>'world_population Working'!R52</f>
        <v>0</v>
      </c>
    </row>
    <row r="53" spans="1:14">
      <c r="A53">
        <v>20</v>
      </c>
      <c r="B53">
        <f>'world_population Working'!F53</f>
        <v>71697030</v>
      </c>
      <c r="C53">
        <f>'world_population Working'!G53</f>
        <v>71475664</v>
      </c>
      <c r="D53">
        <f>'world_population Working'!H53</f>
        <v>70294397</v>
      </c>
      <c r="E53">
        <f>'world_population Working'!I53</f>
        <v>68270489</v>
      </c>
      <c r="F53">
        <f>'world_population Working'!J53</f>
        <v>63066603</v>
      </c>
      <c r="G53">
        <f>'world_population Working'!K53</f>
        <v>55228410</v>
      </c>
      <c r="H53">
        <f>'world_population Working'!L53</f>
        <v>45737753</v>
      </c>
      <c r="I53">
        <f>'world_population Working'!M53</f>
        <v>35791728</v>
      </c>
      <c r="J53">
        <f>'world_population Working'!N53</f>
        <v>513120</v>
      </c>
      <c r="K53">
        <f>'world_population Working'!O53</f>
        <v>139.7276</v>
      </c>
      <c r="L53">
        <f>'world_population Working'!P53</f>
        <v>1.0192000000000001</v>
      </c>
      <c r="M53">
        <f>'world_population Working'!Q53</f>
        <v>0.8526432910988061</v>
      </c>
      <c r="N53">
        <f>'world_population Working'!R53</f>
        <v>0.9</v>
      </c>
    </row>
    <row r="54" spans="1:14">
      <c r="A54">
        <v>57</v>
      </c>
      <c r="B54">
        <f>'world_population Working'!F54</f>
        <v>23893394</v>
      </c>
      <c r="C54">
        <f>'world_population Working'!G54</f>
        <v>23821464</v>
      </c>
      <c r="D54">
        <f>'world_population Working'!H54</f>
        <v>23512136</v>
      </c>
      <c r="E54">
        <f>'world_population Working'!I54</f>
        <v>23083083</v>
      </c>
      <c r="F54">
        <f>'world_population Working'!J54</f>
        <v>22194731</v>
      </c>
      <c r="G54">
        <f>'world_population Working'!K54</f>
        <v>20586174</v>
      </c>
      <c r="H54">
        <f>'world_population Working'!L54</f>
        <v>18100281</v>
      </c>
      <c r="I54">
        <f>'world_population Working'!M54</f>
        <v>14957870</v>
      </c>
      <c r="J54">
        <f>'world_population Working'!N54</f>
        <v>36193</v>
      </c>
      <c r="K54">
        <f>'world_population Working'!O54</f>
        <v>660.1662</v>
      </c>
      <c r="L54">
        <f>'world_population Working'!P54</f>
        <v>1.0190999999999999</v>
      </c>
      <c r="M54">
        <f>'world_population Working'!Q54</f>
        <v>0.84362883443434511</v>
      </c>
      <c r="N54">
        <f>'world_population Working'!R54</f>
        <v>0.3</v>
      </c>
    </row>
    <row r="55" spans="1:14">
      <c r="A55">
        <v>23</v>
      </c>
      <c r="B55">
        <f>'world_population Working'!F55</f>
        <v>64626628</v>
      </c>
      <c r="C55">
        <f>'world_population Working'!G55</f>
        <v>64480053</v>
      </c>
      <c r="D55">
        <f>'world_population Working'!H55</f>
        <v>63809769</v>
      </c>
      <c r="E55">
        <f>'world_population Working'!I55</f>
        <v>62444567</v>
      </c>
      <c r="F55">
        <f>'world_population Working'!J55</f>
        <v>58665453</v>
      </c>
      <c r="G55">
        <f>'world_population Working'!K55</f>
        <v>56412897</v>
      </c>
      <c r="H55">
        <f>'world_population Working'!L55</f>
        <v>53713830</v>
      </c>
      <c r="I55">
        <f>'world_population Working'!M55</f>
        <v>50523586</v>
      </c>
      <c r="J55">
        <f>'world_population Working'!N55</f>
        <v>551695</v>
      </c>
      <c r="K55">
        <f>'world_population Working'!O55</f>
        <v>117.14190000000001</v>
      </c>
      <c r="L55">
        <f>'world_population Working'!P55</f>
        <v>1.0184</v>
      </c>
      <c r="M55">
        <f>'world_population Working'!Q55</f>
        <v>0.78052763778325873</v>
      </c>
      <c r="N55">
        <f>'world_population Working'!R55</f>
        <v>0.81</v>
      </c>
    </row>
    <row r="56" spans="1:14">
      <c r="A56">
        <v>210</v>
      </c>
      <c r="B56">
        <f>'world_population Working'!F56</f>
        <v>49551</v>
      </c>
      <c r="C56">
        <f>'world_population Working'!G56</f>
        <v>49587</v>
      </c>
      <c r="D56">
        <f>'world_population Working'!H56</f>
        <v>51514</v>
      </c>
      <c r="E56">
        <f>'world_population Working'!I56</f>
        <v>54087</v>
      </c>
      <c r="F56">
        <f>'world_population Working'!J56</f>
        <v>80338</v>
      </c>
      <c r="G56">
        <f>'world_population Working'!K56</f>
        <v>48002</v>
      </c>
      <c r="H56">
        <f>'world_population Working'!L56</f>
        <v>17613</v>
      </c>
      <c r="I56">
        <f>'world_population Working'!M56</f>
        <v>10143</v>
      </c>
      <c r="J56">
        <f>'world_population Working'!N56</f>
        <v>464</v>
      </c>
      <c r="K56">
        <f>'world_population Working'!O56</f>
        <v>106.79089999999999</v>
      </c>
      <c r="L56">
        <f>'world_population Working'!P56</f>
        <v>1.0184</v>
      </c>
      <c r="M56">
        <f>'world_population Working'!Q56</f>
        <v>0.78052763778325873</v>
      </c>
      <c r="N56">
        <f>'world_population Working'!R56</f>
        <v>0</v>
      </c>
    </row>
    <row r="57" spans="1:14">
      <c r="A57">
        <v>30</v>
      </c>
      <c r="B57">
        <f>'world_population Working'!F57</f>
        <v>47558630</v>
      </c>
      <c r="C57">
        <f>'world_population Working'!G57</f>
        <v>47363807</v>
      </c>
      <c r="D57">
        <f>'world_population Working'!H57</f>
        <v>46431342</v>
      </c>
      <c r="E57">
        <f>'world_population Working'!I57</f>
        <v>46572772</v>
      </c>
      <c r="F57">
        <f>'world_population Working'!J57</f>
        <v>40741651</v>
      </c>
      <c r="G57">
        <f>'world_population Working'!K57</f>
        <v>38889889</v>
      </c>
      <c r="H57">
        <f>'world_population Working'!L57</f>
        <v>37491666</v>
      </c>
      <c r="I57">
        <f>'world_population Working'!M57</f>
        <v>33792617</v>
      </c>
      <c r="J57">
        <f>'world_population Working'!N57</f>
        <v>505992</v>
      </c>
      <c r="K57">
        <f>'world_population Working'!O57</f>
        <v>93.990899999999996</v>
      </c>
      <c r="L57">
        <f>'world_population Working'!P57</f>
        <v>1.0183</v>
      </c>
      <c r="M57">
        <f>'world_population Working'!Q57</f>
        <v>0.77151318111881784</v>
      </c>
      <c r="N57">
        <f>'world_population Working'!R57</f>
        <v>0.6</v>
      </c>
    </row>
    <row r="58" spans="1:14">
      <c r="A58">
        <v>186</v>
      </c>
      <c r="B58">
        <f>'world_population Working'!F58</f>
        <v>281635</v>
      </c>
      <c r="C58">
        <f>'world_population Working'!G58</f>
        <v>280693</v>
      </c>
      <c r="D58">
        <f>'world_population Working'!H58</f>
        <v>278083</v>
      </c>
      <c r="E58">
        <f>'world_population Working'!I58</f>
        <v>274711</v>
      </c>
      <c r="F58">
        <f>'world_population Working'!J58</f>
        <v>264657</v>
      </c>
      <c r="G58">
        <f>'world_population Working'!K58</f>
        <v>258868</v>
      </c>
      <c r="H58">
        <f>'world_population Working'!L58</f>
        <v>253575</v>
      </c>
      <c r="I58">
        <f>'world_population Working'!M58</f>
        <v>241397</v>
      </c>
      <c r="J58">
        <f>'world_population Working'!N58</f>
        <v>430</v>
      </c>
      <c r="K58">
        <f>'world_population Working'!O58</f>
        <v>654.96510000000001</v>
      </c>
      <c r="L58">
        <f>'world_population Working'!P58</f>
        <v>1.0176000000000001</v>
      </c>
      <c r="M58">
        <f>'world_population Working'!Q58</f>
        <v>0.70841198446773157</v>
      </c>
      <c r="N58">
        <f>'world_population Working'!R58</f>
        <v>0</v>
      </c>
    </row>
    <row r="59" spans="1:14">
      <c r="A59">
        <v>99</v>
      </c>
      <c r="B59">
        <f>'world_population Working'!F59</f>
        <v>8939617</v>
      </c>
      <c r="C59">
        <f>'world_population Working'!G59</f>
        <v>8907777</v>
      </c>
      <c r="D59">
        <f>'world_population Working'!H59</f>
        <v>8642421</v>
      </c>
      <c r="E59">
        <f>'world_population Working'!I59</f>
        <v>8362829</v>
      </c>
      <c r="F59">
        <f>'world_population Working'!J59</f>
        <v>8010428</v>
      </c>
      <c r="G59">
        <f>'world_population Working'!K59</f>
        <v>7678729</v>
      </c>
      <c r="H59">
        <f>'world_population Working'!L59</f>
        <v>7547561</v>
      </c>
      <c r="I59">
        <f>'world_population Working'!M59</f>
        <v>7465301</v>
      </c>
      <c r="J59">
        <f>'world_population Working'!N59</f>
        <v>83871</v>
      </c>
      <c r="K59">
        <f>'world_population Working'!O59</f>
        <v>106.5877</v>
      </c>
      <c r="L59">
        <f>'world_population Working'!P59</f>
        <v>1.0170999999999999</v>
      </c>
      <c r="M59">
        <f>'world_population Working'!Q59</f>
        <v>0.663339701145507</v>
      </c>
      <c r="N59">
        <f>'world_population Working'!R59</f>
        <v>0.11</v>
      </c>
    </row>
    <row r="60" spans="1:14">
      <c r="A60">
        <v>222</v>
      </c>
      <c r="B60">
        <f>'world_population Working'!F60</f>
        <v>18055</v>
      </c>
      <c r="C60">
        <f>'world_population Working'!G60</f>
        <v>17972</v>
      </c>
      <c r="D60">
        <f>'world_population Working'!H60</f>
        <v>17794</v>
      </c>
      <c r="E60">
        <f>'world_population Working'!I60</f>
        <v>18540</v>
      </c>
      <c r="F60">
        <f>'world_population Working'!J60</f>
        <v>19726</v>
      </c>
      <c r="G60">
        <f>'world_population Working'!K60</f>
        <v>15293</v>
      </c>
      <c r="H60">
        <f>'world_population Working'!L60</f>
        <v>12252</v>
      </c>
      <c r="I60">
        <f>'world_population Working'!M60</f>
        <v>11366</v>
      </c>
      <c r="J60">
        <f>'world_population Working'!N60</f>
        <v>459</v>
      </c>
      <c r="K60">
        <f>'world_population Working'!O60</f>
        <v>39.335500000000003</v>
      </c>
      <c r="L60">
        <f>'world_population Working'!P60</f>
        <v>1.0170999999999999</v>
      </c>
      <c r="M60">
        <f>'world_population Working'!Q60</f>
        <v>0.663339701145507</v>
      </c>
      <c r="N60">
        <f>'world_population Working'!R60</f>
        <v>0</v>
      </c>
    </row>
    <row r="61" spans="1:14">
      <c r="A61">
        <v>143</v>
      </c>
      <c r="B61">
        <f>'world_population Working'!F61</f>
        <v>2695122</v>
      </c>
      <c r="C61">
        <f>'world_population Working'!G61</f>
        <v>2760385</v>
      </c>
      <c r="D61">
        <f>'world_population Working'!H61</f>
        <v>2414573</v>
      </c>
      <c r="E61">
        <f>'world_population Working'!I61</f>
        <v>1713504</v>
      </c>
      <c r="F61">
        <f>'world_population Working'!J61</f>
        <v>645937</v>
      </c>
      <c r="G61">
        <f>'world_population Working'!K61</f>
        <v>441675</v>
      </c>
      <c r="H61">
        <f>'world_population Working'!L61</f>
        <v>277450</v>
      </c>
      <c r="I61">
        <f>'world_population Working'!M61</f>
        <v>118007</v>
      </c>
      <c r="J61">
        <f>'world_population Working'!N61</f>
        <v>11586</v>
      </c>
      <c r="K61">
        <f>'world_population Working'!O61</f>
        <v>232.6189</v>
      </c>
      <c r="L61">
        <f>'world_population Working'!P61</f>
        <v>1.0165</v>
      </c>
      <c r="M61">
        <f>'world_population Working'!Q61</f>
        <v>0.60925296115886152</v>
      </c>
      <c r="N61">
        <f>'world_population Working'!R61</f>
        <v>0.03</v>
      </c>
    </row>
    <row r="62" spans="1:14">
      <c r="A62">
        <v>61</v>
      </c>
      <c r="B62">
        <f>'world_population Working'!F62</f>
        <v>21832143</v>
      </c>
      <c r="C62">
        <f>'world_population Working'!G62</f>
        <v>21715079</v>
      </c>
      <c r="D62">
        <f>'world_population Working'!H62</f>
        <v>21336697</v>
      </c>
      <c r="E62">
        <f>'world_population Working'!I62</f>
        <v>20668557</v>
      </c>
      <c r="F62">
        <f>'world_population Working'!J62</f>
        <v>18776371</v>
      </c>
      <c r="G62">
        <f>'world_population Working'!K62</f>
        <v>17204094</v>
      </c>
      <c r="H62">
        <f>'world_population Working'!L62</f>
        <v>14943645</v>
      </c>
      <c r="I62">
        <f>'world_population Working'!M62</f>
        <v>12388769</v>
      </c>
      <c r="J62">
        <f>'world_population Working'!N62</f>
        <v>65610</v>
      </c>
      <c r="K62">
        <f>'world_population Working'!O62</f>
        <v>332.75630000000001</v>
      </c>
      <c r="L62">
        <f>'world_population Working'!P62</f>
        <v>1.0164</v>
      </c>
      <c r="M62">
        <f>'world_population Working'!Q62</f>
        <v>0.60023850449442062</v>
      </c>
      <c r="N62">
        <f>'world_population Working'!R62</f>
        <v>0.27</v>
      </c>
    </row>
    <row r="63" spans="1:14">
      <c r="A63">
        <v>202</v>
      </c>
      <c r="B63">
        <f>'world_population Working'!F63</f>
        <v>84519</v>
      </c>
      <c r="C63">
        <f>'world_population Working'!G63</f>
        <v>84046</v>
      </c>
      <c r="D63">
        <f>'world_population Working'!H63</f>
        <v>83593</v>
      </c>
      <c r="E63">
        <f>'world_population Working'!I63</f>
        <v>83828</v>
      </c>
      <c r="F63">
        <f>'world_population Working'!J63</f>
        <v>75562</v>
      </c>
      <c r="G63">
        <f>'world_population Working'!K63</f>
        <v>68865</v>
      </c>
      <c r="H63">
        <f>'world_population Working'!L63</f>
        <v>64022</v>
      </c>
      <c r="I63">
        <f>'world_population Working'!M63</f>
        <v>55298</v>
      </c>
      <c r="J63">
        <f>'world_population Working'!N63</f>
        <v>572</v>
      </c>
      <c r="K63">
        <f>'world_population Working'!O63</f>
        <v>147.76050000000001</v>
      </c>
      <c r="L63">
        <f>'world_population Working'!P63</f>
        <v>1.0162</v>
      </c>
      <c r="M63">
        <f>'world_population Working'!Q63</f>
        <v>0.58220959116553883</v>
      </c>
      <c r="N63">
        <f>'world_population Working'!R63</f>
        <v>0</v>
      </c>
    </row>
    <row r="64" spans="1:14">
      <c r="A64">
        <v>214</v>
      </c>
      <c r="B64">
        <f>'world_population Working'!F64</f>
        <v>44175</v>
      </c>
      <c r="C64">
        <f>'world_population Working'!G64</f>
        <v>43621</v>
      </c>
      <c r="D64">
        <f>'world_population Working'!H64</f>
        <v>40205</v>
      </c>
      <c r="E64">
        <f>'world_population Working'!I64</f>
        <v>33034</v>
      </c>
      <c r="F64">
        <f>'world_population Working'!J64</f>
        <v>30489</v>
      </c>
      <c r="G64">
        <f>'world_population Working'!K64</f>
        <v>27845</v>
      </c>
      <c r="H64">
        <f>'world_population Working'!L64</f>
        <v>12243</v>
      </c>
      <c r="I64">
        <f>'world_population Working'!M64</f>
        <v>6260</v>
      </c>
      <c r="J64">
        <f>'world_population Working'!N64</f>
        <v>34</v>
      </c>
      <c r="K64">
        <f>'world_population Working'!O64</f>
        <v>1299.2646999999999</v>
      </c>
      <c r="L64">
        <f>'world_population Working'!P64</f>
        <v>1.016</v>
      </c>
      <c r="M64">
        <f>'world_population Working'!Q64</f>
        <v>0.56418067783665704</v>
      </c>
      <c r="N64">
        <f>'world_population Working'!R64</f>
        <v>0</v>
      </c>
    </row>
    <row r="65" spans="1:14">
      <c r="A65">
        <v>112</v>
      </c>
      <c r="B65">
        <f>'world_population Working'!F65</f>
        <v>6336392</v>
      </c>
      <c r="C65">
        <f>'world_population Working'!G65</f>
        <v>6292731</v>
      </c>
      <c r="D65">
        <f>'world_population Working'!H65</f>
        <v>6231066</v>
      </c>
      <c r="E65">
        <f>'world_population Working'!I65</f>
        <v>6114034</v>
      </c>
      <c r="F65">
        <f>'world_population Working'!J65</f>
        <v>5958482</v>
      </c>
      <c r="G65">
        <f>'world_population Working'!K65</f>
        <v>5367179</v>
      </c>
      <c r="H65">
        <f>'world_population Working'!L65</f>
        <v>4508992</v>
      </c>
      <c r="I65">
        <f>'world_population Working'!M65</f>
        <v>3619090</v>
      </c>
      <c r="J65">
        <f>'world_population Working'!N65</f>
        <v>21041</v>
      </c>
      <c r="K65">
        <f>'world_population Working'!O65</f>
        <v>301.14499999999998</v>
      </c>
      <c r="L65">
        <f>'world_population Working'!P65</f>
        <v>1.0158</v>
      </c>
      <c r="M65">
        <f>'world_population Working'!Q65</f>
        <v>0.54615176450777525</v>
      </c>
      <c r="N65">
        <f>'world_population Working'!R65</f>
        <v>0.08</v>
      </c>
    </row>
    <row r="66" spans="1:14">
      <c r="A66">
        <v>21</v>
      </c>
      <c r="B66">
        <f>'world_population Working'!F66</f>
        <v>67508936</v>
      </c>
      <c r="C66">
        <f>'world_population Working'!G66</f>
        <v>67059474</v>
      </c>
      <c r="D66">
        <f>'world_population Working'!H66</f>
        <v>65224364</v>
      </c>
      <c r="E66">
        <f>'world_population Working'!I66</f>
        <v>62760039</v>
      </c>
      <c r="F66">
        <f>'world_population Working'!J66</f>
        <v>58850043</v>
      </c>
      <c r="G66">
        <f>'world_population Working'!K66</f>
        <v>57210442</v>
      </c>
      <c r="H66">
        <f>'world_population Working'!L66</f>
        <v>56326328</v>
      </c>
      <c r="I66">
        <f>'world_population Working'!M66</f>
        <v>55650166</v>
      </c>
      <c r="J66">
        <f>'world_population Working'!N66</f>
        <v>242900</v>
      </c>
      <c r="K66">
        <f>'world_population Working'!O66</f>
        <v>277.9289</v>
      </c>
      <c r="L66">
        <f>'world_population Working'!P66</f>
        <v>1.0158</v>
      </c>
      <c r="M66">
        <f>'world_population Working'!Q66</f>
        <v>0.54615176450777525</v>
      </c>
      <c r="N66">
        <f>'world_population Working'!R66</f>
        <v>0.85</v>
      </c>
    </row>
    <row r="67" spans="1:14">
      <c r="A67">
        <v>153</v>
      </c>
      <c r="B67">
        <f>'world_population Working'!F67</f>
        <v>1531044</v>
      </c>
      <c r="C67">
        <f>'world_population Working'!G67</f>
        <v>1518147</v>
      </c>
      <c r="D67">
        <f>'world_population Working'!H67</f>
        <v>1460177</v>
      </c>
      <c r="E67">
        <f>'world_population Working'!I67</f>
        <v>1410296</v>
      </c>
      <c r="F67">
        <f>'world_population Working'!J67</f>
        <v>1332203</v>
      </c>
      <c r="G67">
        <f>'world_population Working'!K67</f>
        <v>1266518</v>
      </c>
      <c r="H67">
        <f>'world_population Working'!L67</f>
        <v>1127852</v>
      </c>
      <c r="I67">
        <f>'world_population Working'!M67</f>
        <v>988890</v>
      </c>
      <c r="J67">
        <f>'world_population Working'!N67</f>
        <v>5130</v>
      </c>
      <c r="K67">
        <f>'world_population Working'!O67</f>
        <v>298.44909999999999</v>
      </c>
      <c r="L67">
        <f>'world_population Working'!P67</f>
        <v>1.0155000000000001</v>
      </c>
      <c r="M67">
        <f>'world_population Working'!Q67</f>
        <v>0.51910839451445245</v>
      </c>
      <c r="N67">
        <f>'world_population Working'!R67</f>
        <v>0.02</v>
      </c>
    </row>
    <row r="68" spans="1:14">
      <c r="A68">
        <v>51</v>
      </c>
      <c r="B68">
        <f>'world_population Working'!F68</f>
        <v>28301696</v>
      </c>
      <c r="C68">
        <f>'world_population Working'!G68</f>
        <v>28490453</v>
      </c>
      <c r="D68">
        <f>'world_population Working'!H68</f>
        <v>30529716</v>
      </c>
      <c r="E68">
        <f>'world_population Working'!I68</f>
        <v>28715022</v>
      </c>
      <c r="F68">
        <f>'world_population Working'!J68</f>
        <v>24427729</v>
      </c>
      <c r="G68">
        <f>'world_population Working'!K68</f>
        <v>19750579</v>
      </c>
      <c r="H68">
        <f>'world_population Working'!L68</f>
        <v>15210443</v>
      </c>
      <c r="I68">
        <f>'world_population Working'!M68</f>
        <v>11355475</v>
      </c>
      <c r="J68">
        <f>'world_population Working'!N68</f>
        <v>916445</v>
      </c>
      <c r="K68">
        <f>'world_population Working'!O68</f>
        <v>30.882000000000001</v>
      </c>
      <c r="L68">
        <f>'world_population Working'!P68</f>
        <v>1.0154000000000001</v>
      </c>
      <c r="M68">
        <f>'world_population Working'!Q68</f>
        <v>0.51009393785001156</v>
      </c>
      <c r="N68">
        <f>'world_population Working'!R68</f>
        <v>0.35</v>
      </c>
    </row>
    <row r="69" spans="1:14">
      <c r="A69">
        <v>71</v>
      </c>
      <c r="B69">
        <f>'world_population Working'!F69</f>
        <v>17564014</v>
      </c>
      <c r="C69">
        <f>'world_population Working'!G69</f>
        <v>17434557</v>
      </c>
      <c r="D69">
        <f>'world_population Working'!H69</f>
        <v>17041107</v>
      </c>
      <c r="E69">
        <f>'world_population Working'!I69</f>
        <v>16617116</v>
      </c>
      <c r="F69">
        <f>'world_population Working'!J69</f>
        <v>15899135</v>
      </c>
      <c r="G69">
        <f>'world_population Working'!K69</f>
        <v>14944548</v>
      </c>
      <c r="H69">
        <f>'world_population Working'!L69</f>
        <v>14130387</v>
      </c>
      <c r="I69">
        <f>'world_population Working'!M69</f>
        <v>13037686</v>
      </c>
      <c r="J69">
        <f>'world_population Working'!N69</f>
        <v>41850</v>
      </c>
      <c r="K69">
        <f>'world_population Working'!O69</f>
        <v>419.68970000000002</v>
      </c>
      <c r="L69">
        <f>'world_population Working'!P69</f>
        <v>1.0153000000000001</v>
      </c>
      <c r="M69">
        <f>'world_population Working'!Q69</f>
        <v>0.50107948118557066</v>
      </c>
      <c r="N69">
        <f>'world_population Working'!R69</f>
        <v>0.22</v>
      </c>
    </row>
    <row r="70" spans="1:14">
      <c r="A70">
        <v>207</v>
      </c>
      <c r="B70">
        <f>'world_population Working'!F70</f>
        <v>63301</v>
      </c>
      <c r="C70">
        <f>'world_population Working'!G70</f>
        <v>62794</v>
      </c>
      <c r="D70">
        <f>'world_population Working'!H70</f>
        <v>61629</v>
      </c>
      <c r="E70">
        <f>'world_population Working'!I70</f>
        <v>60782</v>
      </c>
      <c r="F70">
        <f>'world_population Working'!J70</f>
        <v>59114</v>
      </c>
      <c r="G70">
        <f>'world_population Working'!K70</f>
        <v>57727</v>
      </c>
      <c r="H70">
        <f>'world_population Working'!L70</f>
        <v>52860</v>
      </c>
      <c r="I70">
        <f>'world_population Working'!M70</f>
        <v>52656</v>
      </c>
      <c r="J70">
        <f>'world_population Working'!N70</f>
        <v>78</v>
      </c>
      <c r="K70">
        <f>'world_population Working'!O70</f>
        <v>811.55129999999997</v>
      </c>
      <c r="L70">
        <f>'world_population Working'!P70</f>
        <v>1.0150999999999999</v>
      </c>
      <c r="M70">
        <f>'world_population Working'!Q70</f>
        <v>0.48305056785666883</v>
      </c>
      <c r="N70">
        <f>'world_population Working'!R70</f>
        <v>0</v>
      </c>
    </row>
    <row r="71" spans="1:14">
      <c r="A71">
        <v>3</v>
      </c>
      <c r="B71">
        <f>'world_population Working'!F71</f>
        <v>338289857</v>
      </c>
      <c r="C71">
        <f>'world_population Working'!G71</f>
        <v>335942003</v>
      </c>
      <c r="D71">
        <f>'world_population Working'!H71</f>
        <v>324607776</v>
      </c>
      <c r="E71">
        <f>'world_population Working'!I71</f>
        <v>311182845</v>
      </c>
      <c r="F71">
        <f>'world_population Working'!J71</f>
        <v>282398554</v>
      </c>
      <c r="G71">
        <f>'world_population Working'!K71</f>
        <v>248083732</v>
      </c>
      <c r="H71">
        <f>'world_population Working'!L71</f>
        <v>223140018</v>
      </c>
      <c r="I71">
        <f>'world_population Working'!M71</f>
        <v>200328340</v>
      </c>
      <c r="J71">
        <f>'world_population Working'!N71</f>
        <v>9372610</v>
      </c>
      <c r="K71">
        <f>'world_population Working'!O71</f>
        <v>36.093499999999999</v>
      </c>
      <c r="L71">
        <f>'world_population Working'!P71</f>
        <v>1.0149999999999999</v>
      </c>
      <c r="M71">
        <f>'world_population Working'!Q71</f>
        <v>0.47403611119222794</v>
      </c>
      <c r="N71">
        <f>'world_population Working'!R71</f>
        <v>4.24</v>
      </c>
    </row>
    <row r="72" spans="1:14">
      <c r="A72">
        <v>56</v>
      </c>
      <c r="B72">
        <f>'world_population Working'!F72</f>
        <v>26069416</v>
      </c>
      <c r="C72">
        <f>'world_population Working'!G72</f>
        <v>25867467</v>
      </c>
      <c r="D72">
        <f>'world_population Working'!H72</f>
        <v>25258015</v>
      </c>
      <c r="E72">
        <f>'world_population Working'!I72</f>
        <v>24686435</v>
      </c>
      <c r="F72">
        <f>'world_population Working'!J72</f>
        <v>23367059</v>
      </c>
      <c r="G72">
        <f>'world_population Working'!K72</f>
        <v>20799523</v>
      </c>
      <c r="H72">
        <f>'world_population Working'!L72</f>
        <v>17973650</v>
      </c>
      <c r="I72">
        <f>'world_population Working'!M72</f>
        <v>14996879</v>
      </c>
      <c r="J72">
        <f>'world_population Working'!N72</f>
        <v>120538</v>
      </c>
      <c r="K72">
        <f>'world_population Working'!O72</f>
        <v>216.27549999999999</v>
      </c>
      <c r="L72">
        <f>'world_population Working'!P72</f>
        <v>1.0146999999999999</v>
      </c>
      <c r="M72">
        <f>'world_population Working'!Q72</f>
        <v>0.4469927411989052</v>
      </c>
      <c r="N72">
        <f>'world_population Working'!R72</f>
        <v>0.33</v>
      </c>
    </row>
    <row r="73" spans="1:14">
      <c r="A73">
        <v>81</v>
      </c>
      <c r="B73">
        <f>'world_population Working'!F73</f>
        <v>11655930</v>
      </c>
      <c r="C73">
        <f>'world_population Working'!G73</f>
        <v>11561717</v>
      </c>
      <c r="D73">
        <f>'world_population Working'!H73</f>
        <v>11248303</v>
      </c>
      <c r="E73">
        <f>'world_population Working'!I73</f>
        <v>10877947</v>
      </c>
      <c r="F73">
        <f>'world_population Working'!J73</f>
        <v>10264343</v>
      </c>
      <c r="G73">
        <f>'world_population Working'!K73</f>
        <v>9959560</v>
      </c>
      <c r="H73">
        <f>'world_population Working'!L73</f>
        <v>9828986</v>
      </c>
      <c r="I73">
        <f>'world_population Working'!M73</f>
        <v>9629376</v>
      </c>
      <c r="J73">
        <f>'world_population Working'!N73</f>
        <v>30528</v>
      </c>
      <c r="K73">
        <f>'world_population Working'!O73</f>
        <v>381.81110000000001</v>
      </c>
      <c r="L73">
        <f>'world_population Working'!P73</f>
        <v>1.0145999999999999</v>
      </c>
      <c r="M73">
        <f>'world_population Working'!Q73</f>
        <v>0.4379782845344643</v>
      </c>
      <c r="N73">
        <f>'world_population Working'!R73</f>
        <v>0.15</v>
      </c>
    </row>
    <row r="74" spans="1:14">
      <c r="A74">
        <v>209</v>
      </c>
      <c r="B74">
        <f>'world_population Working'!F74</f>
        <v>53090</v>
      </c>
      <c r="C74">
        <f>'world_population Working'!G74</f>
        <v>52415</v>
      </c>
      <c r="D74">
        <f>'world_population Working'!H74</f>
        <v>48816</v>
      </c>
      <c r="E74">
        <f>'world_population Working'!I74</f>
        <v>48410</v>
      </c>
      <c r="F74">
        <f>'world_population Working'!J74</f>
        <v>45660</v>
      </c>
      <c r="G74">
        <f>'world_population Working'!K74</f>
        <v>47479</v>
      </c>
      <c r="H74">
        <f>'world_population Working'!L74</f>
        <v>43054</v>
      </c>
      <c r="I74">
        <f>'world_population Working'!M74</f>
        <v>38416</v>
      </c>
      <c r="J74">
        <f>'world_population Working'!N74</f>
        <v>1393</v>
      </c>
      <c r="K74">
        <f>'world_population Working'!O74</f>
        <v>38.112000000000002</v>
      </c>
      <c r="L74">
        <f>'world_population Working'!P74</f>
        <v>1.0143</v>
      </c>
      <c r="M74">
        <f>'world_population Working'!Q74</f>
        <v>0.41093491454114162</v>
      </c>
      <c r="N74">
        <f>'world_population Working'!R74</f>
        <v>0</v>
      </c>
    </row>
    <row r="75" spans="1:14">
      <c r="A75">
        <v>208</v>
      </c>
      <c r="B75">
        <f>'world_population Working'!F75</f>
        <v>56466</v>
      </c>
      <c r="C75">
        <f>'world_population Working'!G75</f>
        <v>56026</v>
      </c>
      <c r="D75">
        <f>'world_population Working'!H75</f>
        <v>55895</v>
      </c>
      <c r="E75">
        <f>'world_population Working'!I75</f>
        <v>56351</v>
      </c>
      <c r="F75">
        <f>'world_population Working'!J75</f>
        <v>56184</v>
      </c>
      <c r="G75">
        <f>'world_population Working'!K75</f>
        <v>55599</v>
      </c>
      <c r="H75">
        <f>'world_population Working'!L75</f>
        <v>50106</v>
      </c>
      <c r="I75">
        <f>'world_population Working'!M75</f>
        <v>45434</v>
      </c>
      <c r="J75">
        <f>'world_population Working'!N75</f>
        <v>2166086</v>
      </c>
      <c r="K75">
        <f>'world_population Working'!O75</f>
        <v>2.6100000000000002E-2</v>
      </c>
      <c r="L75">
        <f>'world_population Working'!P75</f>
        <v>1.0141</v>
      </c>
      <c r="M75">
        <f>'world_population Working'!Q75</f>
        <v>0.39290600121225977</v>
      </c>
      <c r="N75">
        <f>'world_population Working'!R75</f>
        <v>0</v>
      </c>
    </row>
    <row r="76" spans="1:14">
      <c r="A76">
        <v>189</v>
      </c>
      <c r="B76">
        <f>'world_population Working'!F76</f>
        <v>191163</v>
      </c>
      <c r="C76">
        <f>'world_population Working'!G76</f>
        <v>189288</v>
      </c>
      <c r="D76">
        <f>'world_population Working'!H76</f>
        <v>169572</v>
      </c>
      <c r="E76">
        <f>'world_population Working'!I76</f>
        <v>159380</v>
      </c>
      <c r="F76">
        <f>'world_population Working'!J76</f>
        <v>141424</v>
      </c>
      <c r="G76">
        <f>'world_population Working'!K76</f>
        <v>155446</v>
      </c>
      <c r="H76">
        <f>'world_population Working'!L76</f>
        <v>156851</v>
      </c>
      <c r="I76">
        <f>'world_population Working'!M76</f>
        <v>150385</v>
      </c>
      <c r="J76">
        <f>'world_population Working'!N76</f>
        <v>444</v>
      </c>
      <c r="K76">
        <f>'world_population Working'!O76</f>
        <v>430.54730000000001</v>
      </c>
      <c r="L76">
        <f>'world_population Working'!P76</f>
        <v>1.014</v>
      </c>
      <c r="M76">
        <f>'world_population Working'!Q76</f>
        <v>0.38389154454781887</v>
      </c>
      <c r="N76">
        <f>'world_population Working'!R76</f>
        <v>0</v>
      </c>
    </row>
    <row r="77" spans="1:14">
      <c r="A77">
        <v>231</v>
      </c>
      <c r="B77">
        <f>'world_population Working'!F77</f>
        <v>3780</v>
      </c>
      <c r="C77">
        <f>'world_population Working'!G77</f>
        <v>3747</v>
      </c>
      <c r="D77">
        <f>'world_population Working'!H77</f>
        <v>3408</v>
      </c>
      <c r="E77">
        <f>'world_population Working'!I77</f>
        <v>3187</v>
      </c>
      <c r="F77">
        <f>'world_population Working'!J77</f>
        <v>3080</v>
      </c>
      <c r="G77">
        <f>'world_population Working'!K77</f>
        <v>2332</v>
      </c>
      <c r="H77">
        <f>'world_population Working'!L77</f>
        <v>2240</v>
      </c>
      <c r="I77">
        <f>'world_population Working'!M77</f>
        <v>2274</v>
      </c>
      <c r="J77">
        <f>'world_population Working'!N77</f>
        <v>12173</v>
      </c>
      <c r="K77">
        <f>'world_population Working'!O77</f>
        <v>0.3105</v>
      </c>
      <c r="L77">
        <f>'world_population Working'!P77</f>
        <v>1.0138</v>
      </c>
      <c r="M77">
        <f>'world_population Working'!Q77</f>
        <v>0.36586263121893708</v>
      </c>
      <c r="N77">
        <f>'world_population Working'!R77</f>
        <v>0</v>
      </c>
    </row>
    <row r="78" spans="1:14">
      <c r="A78">
        <v>91</v>
      </c>
      <c r="B78">
        <f>'world_population Working'!F78</f>
        <v>10358074</v>
      </c>
      <c r="C78">
        <f>'world_population Working'!G78</f>
        <v>10284951</v>
      </c>
      <c r="D78">
        <f>'world_population Working'!H78</f>
        <v>9863480</v>
      </c>
      <c r="E78">
        <f>'world_population Working'!I78</f>
        <v>9237202</v>
      </c>
      <c r="F78">
        <f>'world_population Working'!J78</f>
        <v>8190337</v>
      </c>
      <c r="G78">
        <f>'world_population Working'!K78</f>
        <v>7427836</v>
      </c>
      <c r="H78">
        <f>'world_population Working'!L78</f>
        <v>6383060</v>
      </c>
      <c r="I78">
        <f>'world_population Working'!M78</f>
        <v>5425317</v>
      </c>
      <c r="J78">
        <f>'world_population Working'!N78</f>
        <v>86600</v>
      </c>
      <c r="K78">
        <f>'world_population Working'!O78</f>
        <v>119.6082</v>
      </c>
      <c r="L78">
        <f>'world_population Working'!P78</f>
        <v>1.0134000000000001</v>
      </c>
      <c r="M78">
        <f>'world_population Working'!Q78</f>
        <v>0.32980480456117345</v>
      </c>
      <c r="N78">
        <f>'world_population Working'!R78</f>
        <v>0.13</v>
      </c>
    </row>
    <row r="79" spans="1:14">
      <c r="A79">
        <v>129</v>
      </c>
      <c r="B79">
        <f>'world_population Working'!F79</f>
        <v>4268873</v>
      </c>
      <c r="C79">
        <f>'world_population Working'!G79</f>
        <v>4360444</v>
      </c>
      <c r="D79">
        <f>'world_population Working'!H79</f>
        <v>3908743</v>
      </c>
      <c r="E79">
        <f>'world_population Working'!I79</f>
        <v>2943356</v>
      </c>
      <c r="F79">
        <f>'world_population Working'!J79</f>
        <v>1934901</v>
      </c>
      <c r="G79">
        <f>'world_population Working'!K79</f>
        <v>1674938</v>
      </c>
      <c r="H79">
        <f>'world_population Working'!L79</f>
        <v>1493870</v>
      </c>
      <c r="I79">
        <f>'world_population Working'!M79</f>
        <v>802786</v>
      </c>
      <c r="J79">
        <f>'world_population Working'!N79</f>
        <v>17818</v>
      </c>
      <c r="K79">
        <f>'world_population Working'!O79</f>
        <v>239.5821</v>
      </c>
      <c r="L79">
        <f>'world_population Working'!P79</f>
        <v>1.0132000000000001</v>
      </c>
      <c r="M79">
        <f>'world_population Working'!Q79</f>
        <v>0.3117758912322916</v>
      </c>
      <c r="N79">
        <f>'world_population Working'!R79</f>
        <v>0.05</v>
      </c>
    </row>
    <row r="80" spans="1:14">
      <c r="A80">
        <v>204</v>
      </c>
      <c r="B80">
        <f>'world_population Working'!F80</f>
        <v>72737</v>
      </c>
      <c r="C80">
        <f>'world_population Working'!G80</f>
        <v>71995</v>
      </c>
      <c r="D80">
        <f>'world_population Working'!H80</f>
        <v>70007</v>
      </c>
      <c r="E80">
        <f>'world_population Working'!I80</f>
        <v>68755</v>
      </c>
      <c r="F80">
        <f>'world_population Working'!J80</f>
        <v>68346</v>
      </c>
      <c r="G80">
        <f>'world_population Working'!K80</f>
        <v>69481</v>
      </c>
      <c r="H80">
        <f>'world_population Working'!L80</f>
        <v>72978</v>
      </c>
      <c r="I80">
        <f>'world_population Working'!M80</f>
        <v>68895</v>
      </c>
      <c r="J80">
        <f>'world_population Working'!N80</f>
        <v>751</v>
      </c>
      <c r="K80">
        <f>'world_population Working'!O80</f>
        <v>96.853499999999997</v>
      </c>
      <c r="L80">
        <f>'world_population Working'!P80</f>
        <v>1.0130999999999999</v>
      </c>
      <c r="M80">
        <f>'world_population Working'!Q80</f>
        <v>0.30276143456783072</v>
      </c>
      <c r="N80">
        <f>'world_population Working'!R80</f>
        <v>0</v>
      </c>
    </row>
    <row r="81" spans="1:14">
      <c r="A81">
        <v>174</v>
      </c>
      <c r="B81">
        <f>'world_population Working'!F81</f>
        <v>523787</v>
      </c>
      <c r="C81">
        <f>'world_population Working'!G81</f>
        <v>514438</v>
      </c>
      <c r="D81">
        <f>'world_population Working'!H81</f>
        <v>435582</v>
      </c>
      <c r="E81">
        <f>'world_population Working'!I81</f>
        <v>361575</v>
      </c>
      <c r="F81">
        <f>'world_population Working'!J81</f>
        <v>282507</v>
      </c>
      <c r="G81">
        <f>'world_population Working'!K81</f>
        <v>224957</v>
      </c>
      <c r="H81">
        <f>'world_population Working'!L81</f>
        <v>164887</v>
      </c>
      <c r="I81">
        <f>'world_population Working'!M81</f>
        <v>123243</v>
      </c>
      <c r="J81">
        <f>'world_population Working'!N81</f>
        <v>300</v>
      </c>
      <c r="K81">
        <f>'world_population Working'!O81</f>
        <v>1745.9567</v>
      </c>
      <c r="L81">
        <f>'world_population Working'!P81</f>
        <v>1.0130999999999999</v>
      </c>
      <c r="M81">
        <f>'world_population Working'!Q81</f>
        <v>0.30276143456783072</v>
      </c>
      <c r="N81">
        <f>'world_population Working'!R81</f>
        <v>0.01</v>
      </c>
    </row>
    <row r="82" spans="1:14">
      <c r="A82">
        <v>7</v>
      </c>
      <c r="B82">
        <f>'world_population Working'!F82</f>
        <v>215313498</v>
      </c>
      <c r="C82">
        <f>'world_population Working'!G82</f>
        <v>213196304</v>
      </c>
      <c r="D82">
        <f>'world_population Working'!H82</f>
        <v>205188205</v>
      </c>
      <c r="E82">
        <f>'world_population Working'!I82</f>
        <v>196353492</v>
      </c>
      <c r="F82">
        <f>'world_population Working'!J82</f>
        <v>175873720</v>
      </c>
      <c r="G82">
        <f>'world_population Working'!K82</f>
        <v>150706446</v>
      </c>
      <c r="H82">
        <f>'world_population Working'!L82</f>
        <v>122288383</v>
      </c>
      <c r="I82">
        <f>'world_population Working'!M82</f>
        <v>96369875</v>
      </c>
      <c r="J82">
        <f>'world_population Working'!N82</f>
        <v>8515767</v>
      </c>
      <c r="K82">
        <f>'world_population Working'!O82</f>
        <v>25.284099999999999</v>
      </c>
      <c r="L82">
        <f>'world_population Working'!P82</f>
        <v>1.0128999999999999</v>
      </c>
      <c r="M82">
        <f>'world_population Working'!Q82</f>
        <v>0.28473252123894888</v>
      </c>
      <c r="N82">
        <f>'world_population Working'!R82</f>
        <v>2.7</v>
      </c>
    </row>
    <row r="83" spans="1:14">
      <c r="A83">
        <v>115</v>
      </c>
      <c r="B83">
        <f>'world_population Working'!F83</f>
        <v>5882261</v>
      </c>
      <c r="C83">
        <f>'world_population Working'!G83</f>
        <v>5825641</v>
      </c>
      <c r="D83">
        <f>'world_population Working'!H83</f>
        <v>5677796</v>
      </c>
      <c r="E83">
        <f>'world_population Working'!I83</f>
        <v>5550849</v>
      </c>
      <c r="F83">
        <f>'world_population Working'!J83</f>
        <v>5340655</v>
      </c>
      <c r="G83">
        <f>'world_population Working'!K83</f>
        <v>5144623</v>
      </c>
      <c r="H83">
        <f>'world_population Working'!L83</f>
        <v>5125392</v>
      </c>
      <c r="I83">
        <f>'world_population Working'!M83</f>
        <v>4922963</v>
      </c>
      <c r="J83">
        <f>'world_population Working'!N83</f>
        <v>43094</v>
      </c>
      <c r="K83">
        <f>'world_population Working'!O83</f>
        <v>136.4984</v>
      </c>
      <c r="L83">
        <f>'world_population Working'!P83</f>
        <v>1.0127999999999999</v>
      </c>
      <c r="M83">
        <f>'world_population Working'!Q83</f>
        <v>0.27571806457450798</v>
      </c>
      <c r="N83">
        <f>'world_population Working'!R83</f>
        <v>7.0000000000000007E-2</v>
      </c>
    </row>
    <row r="84" spans="1:14">
      <c r="A84">
        <v>33</v>
      </c>
      <c r="B84">
        <f>'world_population Working'!F84</f>
        <v>45510318</v>
      </c>
      <c r="C84">
        <f>'world_population Working'!G84</f>
        <v>45036032</v>
      </c>
      <c r="D84">
        <f>'world_population Working'!H84</f>
        <v>43257065</v>
      </c>
      <c r="E84">
        <f>'world_population Working'!I84</f>
        <v>41100123</v>
      </c>
      <c r="F84">
        <f>'world_population Working'!J84</f>
        <v>37070774</v>
      </c>
      <c r="G84">
        <f>'world_population Working'!K84</f>
        <v>32637657</v>
      </c>
      <c r="H84">
        <f>'world_population Working'!L84</f>
        <v>28024803</v>
      </c>
      <c r="I84">
        <f>'world_population Working'!M84</f>
        <v>23842803</v>
      </c>
      <c r="J84">
        <f>'world_population Working'!N84</f>
        <v>2780400</v>
      </c>
      <c r="K84">
        <f>'world_population Working'!O84</f>
        <v>16.368300000000001</v>
      </c>
      <c r="L84">
        <f>'world_population Working'!P84</f>
        <v>1.0125</v>
      </c>
      <c r="M84">
        <f>'world_population Working'!Q84</f>
        <v>0.24867469458118527</v>
      </c>
      <c r="N84">
        <f>'world_population Working'!R84</f>
        <v>0.56999999999999995</v>
      </c>
    </row>
    <row r="85" spans="1:14">
      <c r="A85">
        <v>176</v>
      </c>
      <c r="B85">
        <f>'world_population Working'!F85</f>
        <v>409984</v>
      </c>
      <c r="C85">
        <f>'world_population Working'!G85</f>
        <v>406471</v>
      </c>
      <c r="D85">
        <f>'world_population Working'!H85</f>
        <v>392697</v>
      </c>
      <c r="E85">
        <f>'world_population Working'!I85</f>
        <v>373272</v>
      </c>
      <c r="F85">
        <f>'world_population Working'!J85</f>
        <v>325014</v>
      </c>
      <c r="G85">
        <f>'world_population Working'!K85</f>
        <v>270679</v>
      </c>
      <c r="H85">
        <f>'world_population Working'!L85</f>
        <v>223752</v>
      </c>
      <c r="I85">
        <f>'world_population Working'!M85</f>
        <v>179129</v>
      </c>
      <c r="J85">
        <f>'world_population Working'!N85</f>
        <v>13943</v>
      </c>
      <c r="K85">
        <f>'world_population Working'!O85</f>
        <v>29.404299999999999</v>
      </c>
      <c r="L85">
        <f>'world_population Working'!P85</f>
        <v>1.0125</v>
      </c>
      <c r="M85">
        <f>'world_population Working'!Q85</f>
        <v>0.24867469458118527</v>
      </c>
      <c r="N85">
        <f>'world_population Working'!R85</f>
        <v>0.01</v>
      </c>
    </row>
    <row r="86" spans="1:14">
      <c r="A86">
        <v>124</v>
      </c>
      <c r="B86">
        <f>'world_population Working'!F86</f>
        <v>5180829</v>
      </c>
      <c r="C86">
        <f>'world_population Working'!G86</f>
        <v>5123105</v>
      </c>
      <c r="D86">
        <f>'world_population Working'!H86</f>
        <v>4895242</v>
      </c>
      <c r="E86">
        <f>'world_population Working'!I86</f>
        <v>4622252</v>
      </c>
      <c r="F86">
        <f>'world_population Working'!J86</f>
        <v>3979193</v>
      </c>
      <c r="G86">
        <f>'world_population Working'!K86</f>
        <v>3158253</v>
      </c>
      <c r="H86">
        <f>'world_population Working'!L86</f>
        <v>2414303</v>
      </c>
      <c r="I86">
        <f>'world_population Working'!M86</f>
        <v>1855697</v>
      </c>
      <c r="J86">
        <f>'world_population Working'!N86</f>
        <v>51100</v>
      </c>
      <c r="K86">
        <f>'world_population Working'!O86</f>
        <v>101.3861</v>
      </c>
      <c r="L86">
        <f>'world_population Working'!P86</f>
        <v>1.0124</v>
      </c>
      <c r="M86">
        <f>'world_population Working'!Q86</f>
        <v>0.23966023791674435</v>
      </c>
      <c r="N86">
        <f>'world_population Working'!R86</f>
        <v>0.06</v>
      </c>
    </row>
    <row r="87" spans="1:14">
      <c r="A87">
        <v>101</v>
      </c>
      <c r="B87">
        <f>'world_population Working'!F87</f>
        <v>8740472</v>
      </c>
      <c r="C87">
        <f>'world_population Working'!G87</f>
        <v>8638613</v>
      </c>
      <c r="D87">
        <f>'world_population Working'!H87</f>
        <v>8281732</v>
      </c>
      <c r="E87">
        <f>'world_population Working'!I87</f>
        <v>7822435</v>
      </c>
      <c r="F87">
        <f>'world_population Working'!J87</f>
        <v>7182059</v>
      </c>
      <c r="G87">
        <f>'world_population Working'!K87</f>
        <v>6711693</v>
      </c>
      <c r="H87">
        <f>'world_population Working'!L87</f>
        <v>6319113</v>
      </c>
      <c r="I87">
        <f>'world_population Working'!M87</f>
        <v>6181227</v>
      </c>
      <c r="J87">
        <f>'world_population Working'!N87</f>
        <v>41284</v>
      </c>
      <c r="K87">
        <f>'world_population Working'!O87</f>
        <v>211.7157</v>
      </c>
      <c r="L87">
        <f>'world_population Working'!P87</f>
        <v>1.0123</v>
      </c>
      <c r="M87">
        <f>'world_population Working'!Q87</f>
        <v>0.23064578125230345</v>
      </c>
      <c r="N87">
        <f>'world_population Working'!R87</f>
        <v>0.11</v>
      </c>
    </row>
    <row r="88" spans="1:14">
      <c r="A88">
        <v>164</v>
      </c>
      <c r="B88">
        <f>'world_population Working'!F88</f>
        <v>808726</v>
      </c>
      <c r="C88">
        <f>'world_population Working'!G88</f>
        <v>797202</v>
      </c>
      <c r="D88">
        <f>'world_population Working'!H88</f>
        <v>755031</v>
      </c>
      <c r="E88">
        <f>'world_population Working'!I88</f>
        <v>747932</v>
      </c>
      <c r="F88">
        <f>'world_population Working'!J88</f>
        <v>759051</v>
      </c>
      <c r="G88">
        <f>'world_population Working'!K88</f>
        <v>747116</v>
      </c>
      <c r="H88">
        <f>'world_population Working'!L88</f>
        <v>778176</v>
      </c>
      <c r="I88">
        <f>'world_population Working'!M88</f>
        <v>705261</v>
      </c>
      <c r="J88">
        <f>'world_population Working'!N88</f>
        <v>214969</v>
      </c>
      <c r="K88">
        <f>'world_population Working'!O88</f>
        <v>3.7621000000000002</v>
      </c>
      <c r="L88">
        <f>'world_population Working'!P88</f>
        <v>1.0123</v>
      </c>
      <c r="M88">
        <f>'world_population Working'!Q88</f>
        <v>0.23064578125230345</v>
      </c>
      <c r="N88">
        <f>'world_population Working'!R88</f>
        <v>0.01</v>
      </c>
    </row>
    <row r="89" spans="1:14">
      <c r="A89">
        <v>65</v>
      </c>
      <c r="B89">
        <f>'world_population Working'!F89</f>
        <v>19603733</v>
      </c>
      <c r="C89">
        <f>'world_population Working'!G89</f>
        <v>19300315</v>
      </c>
      <c r="D89">
        <f>'world_population Working'!H89</f>
        <v>17870124</v>
      </c>
      <c r="E89">
        <f>'world_population Working'!I89</f>
        <v>17004162</v>
      </c>
      <c r="F89">
        <f>'world_population Working'!J89</f>
        <v>15351799</v>
      </c>
      <c r="G89">
        <f>'world_population Working'!K89</f>
        <v>13342868</v>
      </c>
      <c r="H89">
        <f>'world_population Working'!L89</f>
        <v>11469828</v>
      </c>
      <c r="I89">
        <f>'world_population Working'!M89</f>
        <v>9820481</v>
      </c>
      <c r="J89">
        <f>'world_population Working'!N89</f>
        <v>756102</v>
      </c>
      <c r="K89">
        <f>'world_population Working'!O89</f>
        <v>25.927399999999999</v>
      </c>
      <c r="L89">
        <f>'world_population Working'!P89</f>
        <v>1.012</v>
      </c>
      <c r="M89">
        <f>'world_population Working'!Q89</f>
        <v>0.20360241125898074</v>
      </c>
      <c r="N89">
        <f>'world_population Working'!R89</f>
        <v>0.25</v>
      </c>
    </row>
    <row r="90" spans="1:14">
      <c r="A90">
        <v>162</v>
      </c>
      <c r="B90">
        <f>'world_population Working'!F90</f>
        <v>929766</v>
      </c>
      <c r="C90">
        <f>'world_population Working'!G90</f>
        <v>920422</v>
      </c>
      <c r="D90">
        <f>'world_population Working'!H90</f>
        <v>917200</v>
      </c>
      <c r="E90">
        <f>'world_population Working'!I90</f>
        <v>905169</v>
      </c>
      <c r="F90">
        <f>'world_population Working'!J90</f>
        <v>832509</v>
      </c>
      <c r="G90">
        <f>'world_population Working'!K90</f>
        <v>780430</v>
      </c>
      <c r="H90">
        <f>'world_population Working'!L90</f>
        <v>644582</v>
      </c>
      <c r="I90">
        <f>'world_population Working'!M90</f>
        <v>527634</v>
      </c>
      <c r="J90">
        <f>'world_population Working'!N90</f>
        <v>18272</v>
      </c>
      <c r="K90">
        <f>'world_population Working'!O90</f>
        <v>50.884700000000002</v>
      </c>
      <c r="L90">
        <f>'world_population Working'!P90</f>
        <v>1.012</v>
      </c>
      <c r="M90">
        <f>'world_population Working'!Q90</f>
        <v>0.20360241125898074</v>
      </c>
      <c r="N90">
        <f>'world_population Working'!R90</f>
        <v>0.01</v>
      </c>
    </row>
    <row r="91" spans="1:14">
      <c r="A91">
        <v>113</v>
      </c>
      <c r="B91">
        <f>'world_population Working'!F91</f>
        <v>5975689</v>
      </c>
      <c r="C91">
        <f>'world_population Working'!G91</f>
        <v>5909869</v>
      </c>
      <c r="D91">
        <f>'world_population Working'!H91</f>
        <v>5650018</v>
      </c>
      <c r="E91">
        <f>'world_population Working'!I91</f>
        <v>5163590</v>
      </c>
      <c r="F91">
        <f>'world_population Working'!J91</f>
        <v>4053602</v>
      </c>
      <c r="G91">
        <f>'world_population Working'!K91</f>
        <v>3022209</v>
      </c>
      <c r="H91">
        <f>'world_population Working'!L91</f>
        <v>2400729</v>
      </c>
      <c r="I91">
        <f>'world_population Working'!M91</f>
        <v>2061831</v>
      </c>
      <c r="J91">
        <f>'world_population Working'!N91</f>
        <v>710</v>
      </c>
      <c r="K91">
        <f>'world_population Working'!O91</f>
        <v>8416.4634000000005</v>
      </c>
      <c r="L91">
        <f>'world_population Working'!P91</f>
        <v>1.0119</v>
      </c>
      <c r="M91">
        <f>'world_population Working'!Q91</f>
        <v>0.19458795459453981</v>
      </c>
      <c r="N91">
        <f>'world_population Working'!R91</f>
        <v>7.0000000000000007E-2</v>
      </c>
    </row>
    <row r="92" spans="1:14">
      <c r="A92">
        <v>120</v>
      </c>
      <c r="B92">
        <f>'world_population Working'!F92</f>
        <v>5434319</v>
      </c>
      <c r="C92">
        <f>'world_population Working'!G92</f>
        <v>5379839</v>
      </c>
      <c r="D92">
        <f>'world_population Working'!H92</f>
        <v>5190356</v>
      </c>
      <c r="E92">
        <f>'world_population Working'!I92</f>
        <v>4889741</v>
      </c>
      <c r="F92">
        <f>'world_population Working'!J92</f>
        <v>4491202</v>
      </c>
      <c r="G92">
        <f>'world_population Working'!K92</f>
        <v>4241636</v>
      </c>
      <c r="H92">
        <f>'world_population Working'!L92</f>
        <v>4085776</v>
      </c>
      <c r="I92">
        <f>'world_population Working'!M92</f>
        <v>3875546</v>
      </c>
      <c r="J92">
        <f>'world_population Working'!N92</f>
        <v>323802</v>
      </c>
      <c r="K92">
        <f>'world_population Working'!O92</f>
        <v>16.782800000000002</v>
      </c>
      <c r="L92">
        <f>'world_population Working'!P92</f>
        <v>1.0115000000000001</v>
      </c>
      <c r="M92">
        <f>'world_population Working'!Q92</f>
        <v>0.15853012793677621</v>
      </c>
      <c r="N92">
        <f>'world_population Working'!R92</f>
        <v>7.0000000000000007E-2</v>
      </c>
    </row>
    <row r="93" spans="1:14">
      <c r="A93">
        <v>158</v>
      </c>
      <c r="B93">
        <f>'world_population Working'!F93</f>
        <v>1251488</v>
      </c>
      <c r="C93">
        <f>'world_population Working'!G93</f>
        <v>1237537</v>
      </c>
      <c r="D93">
        <f>'world_population Working'!H93</f>
        <v>1187280</v>
      </c>
      <c r="E93">
        <f>'world_population Working'!I93</f>
        <v>1129686</v>
      </c>
      <c r="F93">
        <f>'world_population Working'!J93</f>
        <v>948237</v>
      </c>
      <c r="G93">
        <f>'world_population Working'!K93</f>
        <v>788500</v>
      </c>
      <c r="H93">
        <f>'world_population Working'!L93</f>
        <v>679327</v>
      </c>
      <c r="I93">
        <f>'world_population Working'!M93</f>
        <v>640804</v>
      </c>
      <c r="J93">
        <f>'world_population Working'!N93</f>
        <v>9251</v>
      </c>
      <c r="K93">
        <f>'world_population Working'!O93</f>
        <v>135.28139999999999</v>
      </c>
      <c r="L93">
        <f>'world_population Working'!P93</f>
        <v>1.0114000000000001</v>
      </c>
      <c r="M93">
        <f>'world_population Working'!Q93</f>
        <v>0.14951567127233528</v>
      </c>
      <c r="N93">
        <f>'world_population Working'!R93</f>
        <v>0.02</v>
      </c>
    </row>
    <row r="94" spans="1:14">
      <c r="A94">
        <v>201</v>
      </c>
      <c r="B94">
        <f>'world_population Working'!F94</f>
        <v>93763</v>
      </c>
      <c r="C94">
        <f>'world_population Working'!G94</f>
        <v>92664</v>
      </c>
      <c r="D94">
        <f>'world_population Working'!H94</f>
        <v>89941</v>
      </c>
      <c r="E94">
        <f>'world_population Working'!I94</f>
        <v>85695</v>
      </c>
      <c r="F94">
        <f>'world_population Working'!J94</f>
        <v>75055</v>
      </c>
      <c r="G94">
        <f>'world_population Working'!K94</f>
        <v>63328</v>
      </c>
      <c r="H94">
        <f>'world_population Working'!L94</f>
        <v>64888</v>
      </c>
      <c r="I94">
        <f>'world_population Working'!M94</f>
        <v>64516</v>
      </c>
      <c r="J94">
        <f>'world_population Working'!N94</f>
        <v>442</v>
      </c>
      <c r="K94">
        <f>'world_population Working'!O94</f>
        <v>212.1335</v>
      </c>
      <c r="L94">
        <f>'world_population Working'!P94</f>
        <v>1.0114000000000001</v>
      </c>
      <c r="M94">
        <f>'world_population Working'!Q94</f>
        <v>0.14951567127233528</v>
      </c>
      <c r="N94">
        <f>'world_population Working'!R94</f>
        <v>0</v>
      </c>
    </row>
    <row r="95" spans="1:14">
      <c r="A95">
        <v>221</v>
      </c>
      <c r="B95">
        <f>'world_population Working'!F95</f>
        <v>31305</v>
      </c>
      <c r="C95">
        <f>'world_population Working'!G95</f>
        <v>30910</v>
      </c>
      <c r="D95">
        <f>'world_population Working'!H95</f>
        <v>29366</v>
      </c>
      <c r="E95">
        <f>'world_population Working'!I95</f>
        <v>27556</v>
      </c>
      <c r="F95">
        <f>'world_population Working'!J95</f>
        <v>20104</v>
      </c>
      <c r="G95">
        <f>'world_population Working'!K95</f>
        <v>15617</v>
      </c>
      <c r="H95">
        <f>'world_population Working'!L95</f>
        <v>11109</v>
      </c>
      <c r="I95">
        <f>'world_population Working'!M95</f>
        <v>9581</v>
      </c>
      <c r="J95">
        <f>'world_population Working'!N95</f>
        <v>151</v>
      </c>
      <c r="K95">
        <f>'world_population Working'!O95</f>
        <v>207.31790000000001</v>
      </c>
      <c r="L95">
        <f>'world_population Working'!P95</f>
        <v>1.0108999999999999</v>
      </c>
      <c r="M95">
        <f>'world_population Working'!Q95</f>
        <v>0.10444338795011074</v>
      </c>
      <c r="N95">
        <f>'world_population Working'!R95</f>
        <v>0</v>
      </c>
    </row>
    <row r="96" spans="1:14">
      <c r="A96">
        <v>10</v>
      </c>
      <c r="B96">
        <f>'world_population Working'!F96</f>
        <v>127504125</v>
      </c>
      <c r="C96">
        <f>'world_population Working'!G96</f>
        <v>125998302</v>
      </c>
      <c r="D96">
        <f>'world_population Working'!H96</f>
        <v>120149897</v>
      </c>
      <c r="E96">
        <f>'world_population Working'!I96</f>
        <v>112532401</v>
      </c>
      <c r="F96">
        <f>'world_population Working'!J96</f>
        <v>97873442</v>
      </c>
      <c r="G96">
        <f>'world_population Working'!K96</f>
        <v>81720428</v>
      </c>
      <c r="H96">
        <f>'world_population Working'!L96</f>
        <v>67705186</v>
      </c>
      <c r="I96">
        <f>'world_population Working'!M96</f>
        <v>50289306</v>
      </c>
      <c r="J96">
        <f>'world_population Working'!N96</f>
        <v>1964375</v>
      </c>
      <c r="K96">
        <f>'world_population Working'!O96</f>
        <v>64.908199999999994</v>
      </c>
      <c r="L96">
        <f>'world_population Working'!P96</f>
        <v>1.0107999999999999</v>
      </c>
      <c r="M96">
        <f>'world_population Working'!Q96</f>
        <v>9.542893128566983E-2</v>
      </c>
      <c r="N96">
        <f>'world_population Working'!R96</f>
        <v>1.6</v>
      </c>
    </row>
    <row r="97" spans="1:14">
      <c r="A97">
        <v>196</v>
      </c>
      <c r="B97">
        <f>'world_population Working'!F97</f>
        <v>107118</v>
      </c>
      <c r="C97">
        <f>'world_population Working'!G97</f>
        <v>105530</v>
      </c>
      <c r="D97">
        <f>'world_population Working'!H97</f>
        <v>99240</v>
      </c>
      <c r="E97">
        <f>'world_population Working'!I97</f>
        <v>92409</v>
      </c>
      <c r="F97">
        <f>'world_population Working'!J97</f>
        <v>80060</v>
      </c>
      <c r="G97">
        <f>'world_population Working'!K97</f>
        <v>71057</v>
      </c>
      <c r="H97">
        <f>'world_population Working'!L97</f>
        <v>65290</v>
      </c>
      <c r="I97">
        <f>'world_population Working'!M97</f>
        <v>54379</v>
      </c>
      <c r="J97">
        <f>'world_population Working'!N97</f>
        <v>452</v>
      </c>
      <c r="K97">
        <f>'world_population Working'!O97</f>
        <v>236.98670000000001</v>
      </c>
      <c r="L97">
        <f>'world_population Working'!P97</f>
        <v>1.0107999999999999</v>
      </c>
      <c r="M97">
        <f>'world_population Working'!Q97</f>
        <v>9.542893128566983E-2</v>
      </c>
      <c r="N97">
        <f>'world_population Working'!R97</f>
        <v>0</v>
      </c>
    </row>
    <row r="98" spans="1:14">
      <c r="A98">
        <v>154</v>
      </c>
      <c r="B98">
        <f>'world_population Working'!F98</f>
        <v>1472233</v>
      </c>
      <c r="C98">
        <f>'world_population Working'!G98</f>
        <v>1477469</v>
      </c>
      <c r="D98">
        <f>'world_population Working'!H98</f>
        <v>1362142</v>
      </c>
      <c r="E98">
        <f>'world_population Working'!I98</f>
        <v>1213645</v>
      </c>
      <c r="F98">
        <f>'world_population Working'!J98</f>
        <v>711442</v>
      </c>
      <c r="G98">
        <f>'world_population Working'!K98</f>
        <v>517418</v>
      </c>
      <c r="H98">
        <f>'world_population Working'!L98</f>
        <v>362595</v>
      </c>
      <c r="I98">
        <f>'world_population Working'!M98</f>
        <v>222555</v>
      </c>
      <c r="J98">
        <f>'world_population Working'!N98</f>
        <v>765</v>
      </c>
      <c r="K98">
        <f>'world_population Working'!O98</f>
        <v>1924.4875999999999</v>
      </c>
      <c r="L98">
        <f>'world_population Working'!P98</f>
        <v>1.0107999999999999</v>
      </c>
      <c r="M98">
        <f>'world_population Working'!Q98</f>
        <v>9.542893128566983E-2</v>
      </c>
      <c r="N98">
        <f>'world_population Working'!R98</f>
        <v>0.02</v>
      </c>
    </row>
    <row r="99" spans="1:14">
      <c r="A99">
        <v>4</v>
      </c>
      <c r="B99">
        <f>'world_population Working'!F99</f>
        <v>275501339</v>
      </c>
      <c r="C99">
        <f>'world_population Working'!G99</f>
        <v>271857970</v>
      </c>
      <c r="D99">
        <f>'world_population Working'!H99</f>
        <v>259091970</v>
      </c>
      <c r="E99">
        <f>'world_population Working'!I99</f>
        <v>244016173</v>
      </c>
      <c r="F99">
        <f>'world_population Working'!J99</f>
        <v>214072421</v>
      </c>
      <c r="G99">
        <f>'world_population Working'!K99</f>
        <v>182159874</v>
      </c>
      <c r="H99">
        <f>'world_population Working'!L99</f>
        <v>148177096</v>
      </c>
      <c r="I99">
        <f>'world_population Working'!M99</f>
        <v>115228394</v>
      </c>
      <c r="J99">
        <f>'world_population Working'!N99</f>
        <v>1904569</v>
      </c>
      <c r="K99">
        <f>'world_population Working'!O99</f>
        <v>144.65289999999999</v>
      </c>
      <c r="L99">
        <f>'world_population Working'!P99</f>
        <v>1.0106999999999999</v>
      </c>
      <c r="M99">
        <f>'world_population Working'!Q99</f>
        <v>8.6414474621228921E-2</v>
      </c>
      <c r="N99">
        <f>'world_population Working'!R99</f>
        <v>3.45</v>
      </c>
    </row>
    <row r="100" spans="1:14">
      <c r="A100">
        <v>165</v>
      </c>
      <c r="B100">
        <f>'world_population Working'!F100</f>
        <v>782455</v>
      </c>
      <c r="C100">
        <f>'world_population Working'!G100</f>
        <v>772506</v>
      </c>
      <c r="D100">
        <f>'world_population Working'!H100</f>
        <v>743274</v>
      </c>
      <c r="E100">
        <f>'world_population Working'!I100</f>
        <v>705516</v>
      </c>
      <c r="F100">
        <f>'world_population Working'!J100</f>
        <v>587207</v>
      </c>
      <c r="G100">
        <f>'world_population Working'!K100</f>
        <v>558442</v>
      </c>
      <c r="H100">
        <f>'world_population Working'!L100</f>
        <v>415257</v>
      </c>
      <c r="I100">
        <f>'world_population Working'!M100</f>
        <v>298894</v>
      </c>
      <c r="J100">
        <f>'world_population Working'!N100</f>
        <v>38394</v>
      </c>
      <c r="K100">
        <f>'world_population Working'!O100</f>
        <v>20.3796</v>
      </c>
      <c r="L100">
        <f>'world_population Working'!P100</f>
        <v>1.0105999999999999</v>
      </c>
      <c r="M100">
        <f>'world_population Working'!Q100</f>
        <v>7.7400017956788025E-2</v>
      </c>
      <c r="N100">
        <f>'world_population Working'!R100</f>
        <v>0.01</v>
      </c>
    </row>
    <row r="101" spans="1:14">
      <c r="A101">
        <v>193</v>
      </c>
      <c r="B101">
        <f>'world_population Working'!F101</f>
        <v>125438</v>
      </c>
      <c r="C101">
        <f>'world_population Working'!G101</f>
        <v>123663</v>
      </c>
      <c r="D101">
        <f>'world_population Working'!H101</f>
        <v>118980</v>
      </c>
      <c r="E101">
        <f>'world_population Working'!I101</f>
        <v>114039</v>
      </c>
      <c r="F101">
        <f>'world_population Working'!J101</f>
        <v>107432</v>
      </c>
      <c r="G101">
        <f>'world_population Working'!K101</f>
        <v>99047</v>
      </c>
      <c r="H101">
        <f>'world_population Working'!L101</f>
        <v>94838</v>
      </c>
      <c r="I101">
        <f>'world_population Working'!M101</f>
        <v>98794</v>
      </c>
      <c r="J101">
        <f>'world_population Working'!N101</f>
        <v>344</v>
      </c>
      <c r="K101">
        <f>'world_population Working'!O101</f>
        <v>364.64530000000002</v>
      </c>
      <c r="L101">
        <f>'world_population Working'!P101</f>
        <v>1.0105</v>
      </c>
      <c r="M101">
        <f>'world_population Working'!Q101</f>
        <v>6.8385561292347116E-2</v>
      </c>
      <c r="N101">
        <f>'world_population Working'!R101</f>
        <v>0</v>
      </c>
    </row>
    <row r="102" spans="1:14">
      <c r="A102">
        <v>224</v>
      </c>
      <c r="B102">
        <f>'world_population Working'!F102</f>
        <v>15857</v>
      </c>
      <c r="C102">
        <f>'world_population Working'!G102</f>
        <v>15585</v>
      </c>
      <c r="D102">
        <f>'world_population Working'!H102</f>
        <v>14525</v>
      </c>
      <c r="E102">
        <f>'world_population Working'!I102</f>
        <v>13172</v>
      </c>
      <c r="F102">
        <f>'world_population Working'!J102</f>
        <v>11047</v>
      </c>
      <c r="G102">
        <f>'world_population Working'!K102</f>
        <v>8316</v>
      </c>
      <c r="H102">
        <f>'world_population Working'!L102</f>
        <v>6560</v>
      </c>
      <c r="I102">
        <f>'world_population Working'!M102</f>
        <v>6283</v>
      </c>
      <c r="J102">
        <f>'world_population Working'!N102</f>
        <v>91</v>
      </c>
      <c r="K102">
        <f>'world_population Working'!O102</f>
        <v>174.2527</v>
      </c>
      <c r="L102">
        <f>'world_population Working'!P102</f>
        <v>1.0103</v>
      </c>
      <c r="M102">
        <f>'world_population Working'!Q102</f>
        <v>5.0356647963465298E-2</v>
      </c>
      <c r="N102">
        <f>'world_population Working'!R102</f>
        <v>0</v>
      </c>
    </row>
    <row r="103" spans="1:14">
      <c r="A103">
        <v>2</v>
      </c>
      <c r="B103">
        <f>'world_population Working'!F103</f>
        <v>1417173173</v>
      </c>
      <c r="C103">
        <f>'world_population Working'!G103</f>
        <v>1396387127</v>
      </c>
      <c r="D103">
        <f>'world_population Working'!H103</f>
        <v>1322866505</v>
      </c>
      <c r="E103">
        <f>'world_population Working'!I103</f>
        <v>1240613620</v>
      </c>
      <c r="F103">
        <f>'world_population Working'!J103</f>
        <v>1059633675</v>
      </c>
      <c r="G103">
        <f>'world_population Working'!K103</f>
        <v>870452165</v>
      </c>
      <c r="H103">
        <f>'world_population Working'!L103</f>
        <v>696828385</v>
      </c>
      <c r="I103">
        <f>'world_population Working'!M103</f>
        <v>557501301</v>
      </c>
      <c r="J103">
        <f>'world_population Working'!N103</f>
        <v>3287590</v>
      </c>
      <c r="K103">
        <f>'world_population Working'!O103</f>
        <v>431.0675</v>
      </c>
      <c r="L103">
        <f>'world_population Working'!P103</f>
        <v>1.01</v>
      </c>
      <c r="M103">
        <f>'world_population Working'!Q103</f>
        <v>2.3313277970142581E-2</v>
      </c>
      <c r="N103">
        <f>'world_population Working'!R103</f>
        <v>17.77</v>
      </c>
    </row>
    <row r="104" spans="1:14">
      <c r="A104">
        <v>18</v>
      </c>
      <c r="B104">
        <f>'world_population Working'!F104</f>
        <v>85341241</v>
      </c>
      <c r="C104">
        <f>'world_population Working'!G104</f>
        <v>84135428</v>
      </c>
      <c r="D104">
        <f>'world_population Working'!H104</f>
        <v>79646178</v>
      </c>
      <c r="E104">
        <f>'world_population Working'!I104</f>
        <v>73195345</v>
      </c>
      <c r="F104">
        <f>'world_population Working'!J104</f>
        <v>64113547</v>
      </c>
      <c r="G104">
        <f>'world_population Working'!K104</f>
        <v>54324142</v>
      </c>
      <c r="H104">
        <f>'world_population Working'!L104</f>
        <v>44089069</v>
      </c>
      <c r="I104">
        <f>'world_population Working'!M104</f>
        <v>35540990</v>
      </c>
      <c r="J104">
        <f>'world_population Working'!N104</f>
        <v>783562</v>
      </c>
      <c r="K104">
        <f>'world_population Working'!O104</f>
        <v>108.9145</v>
      </c>
      <c r="L104">
        <f>'world_population Working'!P104</f>
        <v>1.01</v>
      </c>
      <c r="M104">
        <f>'world_population Working'!Q104</f>
        <v>2.3313277970142581E-2</v>
      </c>
      <c r="N104">
        <f>'world_population Working'!R104</f>
        <v>1.07</v>
      </c>
    </row>
    <row r="105" spans="1:14">
      <c r="A105">
        <v>179</v>
      </c>
      <c r="B105">
        <f>'world_population Working'!F105</f>
        <v>372899</v>
      </c>
      <c r="C105">
        <f>'world_population Working'!G105</f>
        <v>366669</v>
      </c>
      <c r="D105">
        <f>'world_population Working'!H105</f>
        <v>331060</v>
      </c>
      <c r="E105">
        <f>'world_population Working'!I105</f>
        <v>318333</v>
      </c>
      <c r="F105">
        <f>'world_population Working'!J105</f>
        <v>281462</v>
      </c>
      <c r="G105">
        <f>'world_population Working'!K105</f>
        <v>255019</v>
      </c>
      <c r="H105">
        <f>'world_population Working'!L105</f>
        <v>228263</v>
      </c>
      <c r="I105">
        <f>'world_population Working'!M105</f>
        <v>204468</v>
      </c>
      <c r="J105">
        <f>'world_population Working'!N105</f>
        <v>103000</v>
      </c>
      <c r="K105">
        <f>'world_population Working'!O105</f>
        <v>3.6204000000000001</v>
      </c>
      <c r="L105">
        <f>'world_population Working'!P105</f>
        <v>1.0099</v>
      </c>
      <c r="M105">
        <f>'world_population Working'!Q105</f>
        <v>1.4298821305701674E-2</v>
      </c>
      <c r="N105">
        <f>'world_population Working'!R105</f>
        <v>0</v>
      </c>
    </row>
    <row r="106" spans="1:14">
      <c r="A106">
        <v>28</v>
      </c>
      <c r="B106">
        <f>'world_population Working'!F106</f>
        <v>51874024</v>
      </c>
      <c r="C106">
        <f>'world_population Working'!G106</f>
        <v>50930662</v>
      </c>
      <c r="D106">
        <f>'world_population Working'!H106</f>
        <v>47119728</v>
      </c>
      <c r="E106">
        <f>'world_population Working'!I106</f>
        <v>44816108</v>
      </c>
      <c r="F106">
        <f>'world_population Working'!J106</f>
        <v>39215135</v>
      </c>
      <c r="G106">
        <f>'world_population Working'!K106</f>
        <v>32601393</v>
      </c>
      <c r="H106">
        <f>'world_population Working'!L106</f>
        <v>26176195</v>
      </c>
      <c r="I106">
        <f>'world_population Working'!M106</f>
        <v>20905254</v>
      </c>
      <c r="J106">
        <f>'world_population Working'!N106</f>
        <v>1141748</v>
      </c>
      <c r="K106">
        <f>'world_population Working'!O106</f>
        <v>45.433900000000001</v>
      </c>
      <c r="L106">
        <f>'world_population Working'!P106</f>
        <v>1.0099</v>
      </c>
      <c r="M106">
        <f>'world_population Working'!Q106</f>
        <v>1.4298821305701674E-2</v>
      </c>
      <c r="N106">
        <f>'world_population Working'!R106</f>
        <v>0.65</v>
      </c>
    </row>
    <row r="107" spans="1:14">
      <c r="A107">
        <v>17</v>
      </c>
      <c r="B107">
        <f>'world_population Working'!F107</f>
        <v>88550570</v>
      </c>
      <c r="C107">
        <f>'world_population Working'!G107</f>
        <v>87290193</v>
      </c>
      <c r="D107">
        <f>'world_population Working'!H107</f>
        <v>81790841</v>
      </c>
      <c r="E107">
        <f>'world_population Working'!I107</f>
        <v>75373855</v>
      </c>
      <c r="F107">
        <f>'world_population Working'!J107</f>
        <v>65544383</v>
      </c>
      <c r="G107">
        <f>'world_population Working'!K107</f>
        <v>55793629</v>
      </c>
      <c r="H107">
        <f>'world_population Working'!L107</f>
        <v>38520664</v>
      </c>
      <c r="I107">
        <f>'world_population Working'!M107</f>
        <v>28449705</v>
      </c>
      <c r="J107">
        <f>'world_population Working'!N107</f>
        <v>1648195</v>
      </c>
      <c r="K107">
        <f>'world_population Working'!O107</f>
        <v>53.7258</v>
      </c>
      <c r="L107">
        <f>'world_population Working'!P107</f>
        <v>1.0098</v>
      </c>
      <c r="M107">
        <f>'world_population Working'!Q107</f>
        <v>5.2843646412607673E-3</v>
      </c>
      <c r="N107">
        <f>'world_population Working'!R107</f>
        <v>1.1100000000000001</v>
      </c>
    </row>
    <row r="108" spans="1:14">
      <c r="A108">
        <v>26</v>
      </c>
      <c r="B108">
        <f>'world_population Working'!F108</f>
        <v>54179306</v>
      </c>
      <c r="C108">
        <f>'world_population Working'!G108</f>
        <v>53423198</v>
      </c>
      <c r="D108">
        <f>'world_population Working'!H108</f>
        <v>51483949</v>
      </c>
      <c r="E108">
        <f>'world_population Working'!I108</f>
        <v>49390988</v>
      </c>
      <c r="F108">
        <f>'world_population Working'!J108</f>
        <v>45538332</v>
      </c>
      <c r="G108">
        <f>'world_population Working'!K108</f>
        <v>40099553</v>
      </c>
      <c r="H108">
        <f>'world_population Working'!L108</f>
        <v>33465781</v>
      </c>
      <c r="I108">
        <f>'world_population Working'!M108</f>
        <v>27284112</v>
      </c>
      <c r="J108">
        <f>'world_population Working'!N108</f>
        <v>676578</v>
      </c>
      <c r="K108">
        <f>'world_population Working'!O108</f>
        <v>80.078400000000002</v>
      </c>
      <c r="L108">
        <f>'world_population Working'!P108</f>
        <v>1.0096000000000001</v>
      </c>
      <c r="M108">
        <f>'world_population Working'!Q108</f>
        <v>-1.2744548687621045E-2</v>
      </c>
      <c r="N108">
        <f>'world_population Working'!R108</f>
        <v>0.68</v>
      </c>
    </row>
    <row r="109" spans="1:14">
      <c r="A109">
        <v>125</v>
      </c>
      <c r="B109">
        <f>'world_population Working'!F109</f>
        <v>5023109</v>
      </c>
      <c r="C109">
        <f>'world_population Working'!G109</f>
        <v>4946119</v>
      </c>
      <c r="D109">
        <f>'world_population Working'!H109</f>
        <v>4665760</v>
      </c>
      <c r="E109">
        <f>'world_population Working'!I109</f>
        <v>4524585</v>
      </c>
      <c r="F109">
        <f>'world_population Working'!J109</f>
        <v>3768950</v>
      </c>
      <c r="G109">
        <f>'world_population Working'!K109</f>
        <v>3485374</v>
      </c>
      <c r="H109">
        <f>'world_population Working'!L109</f>
        <v>3391387</v>
      </c>
      <c r="I109">
        <f>'world_population Working'!M109</f>
        <v>2937637</v>
      </c>
      <c r="J109">
        <f>'world_population Working'!N109</f>
        <v>70273</v>
      </c>
      <c r="K109">
        <f>'world_population Working'!O109</f>
        <v>71.479900000000001</v>
      </c>
      <c r="L109">
        <f>'world_population Working'!P109</f>
        <v>1.0091000000000001</v>
      </c>
      <c r="M109">
        <f>'world_population Working'!Q109</f>
        <v>-5.7816832009825576E-2</v>
      </c>
      <c r="N109">
        <f>'world_population Working'!R109</f>
        <v>0.06</v>
      </c>
    </row>
    <row r="110" spans="1:14">
      <c r="A110">
        <v>191</v>
      </c>
      <c r="B110">
        <f>'world_population Working'!F110</f>
        <v>171774</v>
      </c>
      <c r="C110">
        <f>'world_population Working'!G110</f>
        <v>169231</v>
      </c>
      <c r="D110">
        <f>'world_population Working'!H110</f>
        <v>167978</v>
      </c>
      <c r="E110">
        <f>'world_population Working'!I110</f>
        <v>164905</v>
      </c>
      <c r="F110">
        <f>'world_population Working'!J110</f>
        <v>160188</v>
      </c>
      <c r="G110">
        <f>'world_population Working'!K110</f>
        <v>138263</v>
      </c>
      <c r="H110">
        <f>'world_population Working'!L110</f>
        <v>110286</v>
      </c>
      <c r="I110">
        <f>'world_population Working'!M110</f>
        <v>88300</v>
      </c>
      <c r="J110">
        <f>'world_population Working'!N110</f>
        <v>549</v>
      </c>
      <c r="K110">
        <f>'world_population Working'!O110</f>
        <v>312.8852</v>
      </c>
      <c r="L110">
        <f>'world_population Working'!P110</f>
        <v>1.0088999999999999</v>
      </c>
      <c r="M110">
        <f>'world_population Working'!Q110</f>
        <v>-7.5845745338727413E-2</v>
      </c>
      <c r="N110">
        <f>'world_population Working'!R110</f>
        <v>0</v>
      </c>
    </row>
    <row r="111" spans="1:14">
      <c r="A111">
        <v>183</v>
      </c>
      <c r="B111">
        <f>'world_population Working'!F111</f>
        <v>306279</v>
      </c>
      <c r="C111">
        <f>'world_population Working'!G111</f>
        <v>301920</v>
      </c>
      <c r="D111">
        <f>'world_population Working'!H111</f>
        <v>291787</v>
      </c>
      <c r="E111">
        <f>'world_population Working'!I111</f>
        <v>283788</v>
      </c>
      <c r="F111">
        <f>'world_population Working'!J111</f>
        <v>250927</v>
      </c>
      <c r="G111">
        <f>'world_population Working'!K111</f>
        <v>211089</v>
      </c>
      <c r="H111">
        <f>'world_population Working'!L111</f>
        <v>163591</v>
      </c>
      <c r="I111">
        <f>'world_population Working'!M111</f>
        <v>117891</v>
      </c>
      <c r="J111">
        <f>'world_population Working'!N111</f>
        <v>4167</v>
      </c>
      <c r="K111">
        <f>'world_population Working'!O111</f>
        <v>73.501099999999994</v>
      </c>
      <c r="L111">
        <f>'world_population Working'!P111</f>
        <v>1.0084</v>
      </c>
      <c r="M111">
        <f>'world_population Working'!Q111</f>
        <v>-0.12091802866093194</v>
      </c>
      <c r="N111">
        <f>'world_population Working'!R111</f>
        <v>0</v>
      </c>
    </row>
    <row r="112" spans="1:14">
      <c r="A112">
        <v>16</v>
      </c>
      <c r="B112">
        <f>'world_population Working'!F112</f>
        <v>98186856</v>
      </c>
      <c r="C112">
        <f>'world_population Working'!G112</f>
        <v>96648685</v>
      </c>
      <c r="D112">
        <f>'world_population Working'!H112</f>
        <v>92191398</v>
      </c>
      <c r="E112">
        <f>'world_population Working'!I112</f>
        <v>87411012</v>
      </c>
      <c r="F112">
        <f>'world_population Working'!J112</f>
        <v>79001142</v>
      </c>
      <c r="G112">
        <f>'world_population Working'!K112</f>
        <v>66912613</v>
      </c>
      <c r="H112">
        <f>'world_population Working'!L112</f>
        <v>52968270</v>
      </c>
      <c r="I112">
        <f>'world_population Working'!M112</f>
        <v>41928849</v>
      </c>
      <c r="J112">
        <f>'world_population Working'!N112</f>
        <v>331212</v>
      </c>
      <c r="K112">
        <f>'world_population Working'!O112</f>
        <v>296.44720000000001</v>
      </c>
      <c r="L112">
        <f>'world_population Working'!P112</f>
        <v>1.0084</v>
      </c>
      <c r="M112">
        <f>'world_population Working'!Q112</f>
        <v>-0.12091802866093194</v>
      </c>
      <c r="N112">
        <f>'world_population Working'!R112</f>
        <v>1.23</v>
      </c>
    </row>
    <row r="113" spans="1:14">
      <c r="A113">
        <v>185</v>
      </c>
      <c r="B113">
        <f>'world_population Working'!F113</f>
        <v>289950</v>
      </c>
      <c r="C113">
        <f>'world_population Working'!G113</f>
        <v>286403</v>
      </c>
      <c r="D113">
        <f>'world_population Working'!H113</f>
        <v>283032</v>
      </c>
      <c r="E113">
        <f>'world_population Working'!I113</f>
        <v>261426</v>
      </c>
      <c r="F113">
        <f>'world_population Working'!J113</f>
        <v>221537</v>
      </c>
      <c r="G113">
        <f>'world_population Working'!K113</f>
        <v>177264</v>
      </c>
      <c r="H113">
        <f>'world_population Working'!L113</f>
        <v>148599</v>
      </c>
      <c r="I113">
        <f>'world_population Working'!M113</f>
        <v>110982</v>
      </c>
      <c r="J113">
        <f>'world_population Working'!N113</f>
        <v>18575</v>
      </c>
      <c r="K113">
        <f>'world_population Working'!O113</f>
        <v>15.6097</v>
      </c>
      <c r="L113">
        <f>'world_population Working'!P113</f>
        <v>1.0082</v>
      </c>
      <c r="M113">
        <f>'world_population Working'!Q113</f>
        <v>-0.13894694198981375</v>
      </c>
      <c r="N113">
        <f>'world_population Working'!R113</f>
        <v>0</v>
      </c>
    </row>
    <row r="114" spans="1:14">
      <c r="A114">
        <v>216</v>
      </c>
      <c r="B114">
        <f>'world_population Working'!F114</f>
        <v>39327</v>
      </c>
      <c r="C114">
        <f>'world_population Working'!G114</f>
        <v>38756</v>
      </c>
      <c r="D114">
        <f>'world_population Working'!H114</f>
        <v>37355</v>
      </c>
      <c r="E114">
        <f>'world_population Working'!I114</f>
        <v>35926</v>
      </c>
      <c r="F114">
        <f>'world_population Working'!J114</f>
        <v>33026</v>
      </c>
      <c r="G114">
        <f>'world_population Working'!K114</f>
        <v>28765</v>
      </c>
      <c r="H114">
        <f>'world_population Working'!L114</f>
        <v>25003</v>
      </c>
      <c r="I114">
        <f>'world_population Working'!M114</f>
        <v>21089</v>
      </c>
      <c r="J114">
        <f>'world_population Working'!N114</f>
        <v>160</v>
      </c>
      <c r="K114">
        <f>'world_population Working'!O114</f>
        <v>245.7937</v>
      </c>
      <c r="L114">
        <f>'world_population Working'!P114</f>
        <v>1.0082</v>
      </c>
      <c r="M114">
        <f>'world_population Working'!Q114</f>
        <v>-0.13894694198981375</v>
      </c>
      <c r="N114">
        <f>'world_population Working'!R114</f>
        <v>0</v>
      </c>
    </row>
    <row r="115" spans="1:14">
      <c r="A115">
        <v>39</v>
      </c>
      <c r="B115">
        <f>'world_population Working'!F115</f>
        <v>38454327</v>
      </c>
      <c r="C115">
        <f>'world_population Working'!G115</f>
        <v>37888705</v>
      </c>
      <c r="D115">
        <f>'world_population Working'!H115</f>
        <v>35732126</v>
      </c>
      <c r="E115">
        <f>'world_population Working'!I115</f>
        <v>33963412</v>
      </c>
      <c r="F115">
        <f>'world_population Working'!J115</f>
        <v>30683313</v>
      </c>
      <c r="G115">
        <f>'world_population Working'!K115</f>
        <v>27657204</v>
      </c>
      <c r="H115">
        <f>'world_population Working'!L115</f>
        <v>24511510</v>
      </c>
      <c r="I115">
        <f>'world_population Working'!M115</f>
        <v>21434577</v>
      </c>
      <c r="J115">
        <f>'world_population Working'!N115</f>
        <v>9984670</v>
      </c>
      <c r="K115">
        <f>'world_population Working'!O115</f>
        <v>3.8513000000000002</v>
      </c>
      <c r="L115">
        <f>'world_population Working'!P115</f>
        <v>1.0081</v>
      </c>
      <c r="M115">
        <f>'world_population Working'!Q115</f>
        <v>-0.14796139865425467</v>
      </c>
      <c r="N115">
        <f>'world_population Working'!R115</f>
        <v>0.48</v>
      </c>
    </row>
    <row r="116" spans="1:14">
      <c r="A116">
        <v>79</v>
      </c>
      <c r="B116">
        <f>'world_population Working'!F116</f>
        <v>12356117</v>
      </c>
      <c r="C116">
        <f>'world_population Working'!G116</f>
        <v>12161723</v>
      </c>
      <c r="D116">
        <f>'world_population Working'!H116</f>
        <v>11557779</v>
      </c>
      <c r="E116">
        <f>'world_population Working'!I116</f>
        <v>10895063</v>
      </c>
      <c r="F116">
        <f>'world_population Working'!J116</f>
        <v>9893316</v>
      </c>
      <c r="G116">
        <f>'world_population Working'!K116</f>
        <v>8440023</v>
      </c>
      <c r="H116">
        <f>'world_population Working'!L116</f>
        <v>6578156</v>
      </c>
      <c r="I116">
        <f>'world_population Working'!M116</f>
        <v>5047404</v>
      </c>
      <c r="J116">
        <f>'world_population Working'!N116</f>
        <v>163610</v>
      </c>
      <c r="K116">
        <f>'world_population Working'!O116</f>
        <v>75.521799999999999</v>
      </c>
      <c r="L116">
        <f>'world_population Working'!P116</f>
        <v>1.0081</v>
      </c>
      <c r="M116">
        <f>'world_population Working'!Q116</f>
        <v>-0.14796139865425467</v>
      </c>
      <c r="N116">
        <f>'world_population Working'!R116</f>
        <v>0.15</v>
      </c>
    </row>
    <row r="117" spans="1:14">
      <c r="A117">
        <v>197</v>
      </c>
      <c r="B117">
        <f>'world_population Working'!F117</f>
        <v>106858</v>
      </c>
      <c r="C117">
        <f>'world_population Working'!G117</f>
        <v>105254</v>
      </c>
      <c r="D117">
        <f>'world_population Working'!H117</f>
        <v>106122</v>
      </c>
      <c r="E117">
        <f>'world_population Working'!I117</f>
        <v>107383</v>
      </c>
      <c r="F117">
        <f>'world_population Working'!J117</f>
        <v>102603</v>
      </c>
      <c r="G117">
        <f>'world_population Working'!K117</f>
        <v>98727</v>
      </c>
      <c r="H117">
        <f>'world_population Working'!L117</f>
        <v>96708</v>
      </c>
      <c r="I117">
        <f>'world_population Working'!M117</f>
        <v>86484</v>
      </c>
      <c r="J117">
        <f>'world_population Working'!N117</f>
        <v>747</v>
      </c>
      <c r="K117">
        <f>'world_population Working'!O117</f>
        <v>143.04949999999999</v>
      </c>
      <c r="L117">
        <f>'world_population Working'!P117</f>
        <v>1.0079</v>
      </c>
      <c r="M117">
        <f>'world_population Working'!Q117</f>
        <v>-0.16599031198313646</v>
      </c>
      <c r="N117">
        <f>'world_population Working'!R117</f>
        <v>0</v>
      </c>
    </row>
    <row r="118" spans="1:14">
      <c r="A118">
        <v>159</v>
      </c>
      <c r="B118">
        <f>'world_population Working'!F118</f>
        <v>1201670</v>
      </c>
      <c r="C118">
        <f>'world_population Working'!G118</f>
        <v>1180655</v>
      </c>
      <c r="D118">
        <f>'world_population Working'!H118</f>
        <v>1133936</v>
      </c>
      <c r="E118">
        <f>'world_population Working'!I118</f>
        <v>1099920</v>
      </c>
      <c r="F118">
        <f>'world_population Working'!J118</f>
        <v>1030496</v>
      </c>
      <c r="G118">
        <f>'world_population Working'!K118</f>
        <v>854011</v>
      </c>
      <c r="H118">
        <f>'world_population Working'!L118</f>
        <v>598564</v>
      </c>
      <c r="I118">
        <f>'world_population Working'!M118</f>
        <v>442865</v>
      </c>
      <c r="J118">
        <f>'world_population Working'!N118</f>
        <v>17364</v>
      </c>
      <c r="K118">
        <f>'world_population Working'!O118</f>
        <v>69.204700000000003</v>
      </c>
      <c r="L118">
        <f>'world_population Working'!P118</f>
        <v>1.0079</v>
      </c>
      <c r="M118">
        <f>'world_population Working'!Q118</f>
        <v>-0.16599031198313646</v>
      </c>
      <c r="N118">
        <f>'world_population Working'!R118</f>
        <v>0.02</v>
      </c>
    </row>
    <row r="119" spans="1:14">
      <c r="A119">
        <v>87</v>
      </c>
      <c r="B119">
        <f>'world_population Working'!F119</f>
        <v>10549347</v>
      </c>
      <c r="C119">
        <f>'world_population Working'!G119</f>
        <v>10368969</v>
      </c>
      <c r="D119">
        <f>'world_population Working'!H119</f>
        <v>9849349</v>
      </c>
      <c r="E119">
        <f>'world_population Working'!I119</f>
        <v>9381729</v>
      </c>
      <c r="F119">
        <f>'world_population Working'!J119</f>
        <v>8871043</v>
      </c>
      <c r="G119">
        <f>'world_population Working'!K119</f>
        <v>8548406</v>
      </c>
      <c r="H119">
        <f>'world_population Working'!L119</f>
        <v>8311763</v>
      </c>
      <c r="I119">
        <f>'world_population Working'!M119</f>
        <v>8027702</v>
      </c>
      <c r="J119">
        <f>'world_population Working'!N119</f>
        <v>450295</v>
      </c>
      <c r="K119">
        <f>'world_population Working'!O119</f>
        <v>23.427600000000002</v>
      </c>
      <c r="L119">
        <f>'world_population Working'!P119</f>
        <v>1.0079</v>
      </c>
      <c r="M119">
        <f>'world_population Working'!Q119</f>
        <v>-0.16599031198313646</v>
      </c>
      <c r="N119">
        <f>'world_population Working'!R119</f>
        <v>0.13</v>
      </c>
    </row>
    <row r="120" spans="1:14">
      <c r="A120">
        <v>97</v>
      </c>
      <c r="B120">
        <f>'world_population Working'!F120</f>
        <v>9441129</v>
      </c>
      <c r="C120">
        <f>'world_population Working'!G120</f>
        <v>9287289</v>
      </c>
      <c r="D120">
        <f>'world_population Working'!H120</f>
        <v>8916899</v>
      </c>
      <c r="E120">
        <f>'world_population Working'!I120</f>
        <v>8481771</v>
      </c>
      <c r="F120">
        <f>'world_population Working'!J120</f>
        <v>3275333</v>
      </c>
      <c r="G120">
        <f>'world_population Working'!K120</f>
        <v>1900151</v>
      </c>
      <c r="H120">
        <f>'world_population Working'!L120</f>
        <v>1014048</v>
      </c>
      <c r="I120">
        <f>'world_population Working'!M120</f>
        <v>298084</v>
      </c>
      <c r="J120">
        <f>'world_population Working'!N120</f>
        <v>83600</v>
      </c>
      <c r="K120">
        <f>'world_population Working'!O120</f>
        <v>112.93219999999999</v>
      </c>
      <c r="L120">
        <f>'world_population Working'!P120</f>
        <v>1.0078</v>
      </c>
      <c r="M120">
        <f>'world_population Working'!Q120</f>
        <v>-0.17500476864757739</v>
      </c>
      <c r="N120">
        <f>'world_population Working'!R120</f>
        <v>0.12</v>
      </c>
    </row>
    <row r="121" spans="1:14">
      <c r="A121">
        <v>175</v>
      </c>
      <c r="B121">
        <f>'world_population Working'!F121</f>
        <v>449002</v>
      </c>
      <c r="C121">
        <f>'world_population Working'!G121</f>
        <v>441725</v>
      </c>
      <c r="D121">
        <f>'world_population Working'!H121</f>
        <v>421437</v>
      </c>
      <c r="E121">
        <f>'world_population Working'!I121</f>
        <v>396053</v>
      </c>
      <c r="F121">
        <f>'world_population Working'!J121</f>
        <v>333926</v>
      </c>
      <c r="G121">
        <f>'world_population Working'!K121</f>
        <v>261928</v>
      </c>
      <c r="H121">
        <f>'world_population Working'!L121</f>
        <v>187921</v>
      </c>
      <c r="I121">
        <f>'world_population Working'!M121</f>
        <v>133343</v>
      </c>
      <c r="J121">
        <f>'world_population Working'!N121</f>
        <v>5765</v>
      </c>
      <c r="K121">
        <f>'world_population Working'!O121</f>
        <v>77.884100000000004</v>
      </c>
      <c r="L121">
        <f>'world_population Working'!P121</f>
        <v>1.0076000000000001</v>
      </c>
      <c r="M121">
        <f>'world_population Working'!Q121</f>
        <v>-0.1930336819764592</v>
      </c>
      <c r="N121">
        <f>'world_population Working'!R121</f>
        <v>0.01</v>
      </c>
    </row>
    <row r="122" spans="1:14">
      <c r="A122">
        <v>161</v>
      </c>
      <c r="B122">
        <f>'world_population Working'!F122</f>
        <v>974052</v>
      </c>
      <c r="C122">
        <f>'world_population Working'!G122</f>
        <v>957822</v>
      </c>
      <c r="D122">
        <f>'world_population Working'!H122</f>
        <v>922495</v>
      </c>
      <c r="E122">
        <f>'world_population Working'!I122</f>
        <v>890130</v>
      </c>
      <c r="F122">
        <f>'world_population Working'!J122</f>
        <v>785424</v>
      </c>
      <c r="G122">
        <f>'world_population Working'!K122</f>
        <v>658992</v>
      </c>
      <c r="H122">
        <f>'world_population Working'!L122</f>
        <v>551674</v>
      </c>
      <c r="I122">
        <f>'world_population Working'!M122</f>
        <v>473925</v>
      </c>
      <c r="J122">
        <f>'world_population Working'!N122</f>
        <v>2511</v>
      </c>
      <c r="K122">
        <f>'world_population Working'!O122</f>
        <v>387.91399999999999</v>
      </c>
      <c r="L122">
        <f>'world_population Working'!P122</f>
        <v>1.0075000000000001</v>
      </c>
      <c r="M122">
        <f>'world_population Working'!Q122</f>
        <v>-0.2020481386409001</v>
      </c>
      <c r="N122">
        <f>'world_population Working'!R122</f>
        <v>0.01</v>
      </c>
    </row>
    <row r="123" spans="1:14">
      <c r="A123">
        <v>205</v>
      </c>
      <c r="B123">
        <f>'world_population Working'!F123</f>
        <v>68706</v>
      </c>
      <c r="C123">
        <f>'world_population Working'!G123</f>
        <v>67311</v>
      </c>
      <c r="D123">
        <f>'world_population Working'!H123</f>
        <v>60911</v>
      </c>
      <c r="E123">
        <f>'world_population Working'!I123</f>
        <v>54074</v>
      </c>
      <c r="F123">
        <f>'world_population Working'!J123</f>
        <v>39658</v>
      </c>
      <c r="G123">
        <f>'world_population Working'!K123</f>
        <v>26027</v>
      </c>
      <c r="H123">
        <f>'world_population Working'!L123</f>
        <v>17100</v>
      </c>
      <c r="I123">
        <f>'world_population Working'!M123</f>
        <v>10533</v>
      </c>
      <c r="J123">
        <f>'world_population Working'!N123</f>
        <v>264</v>
      </c>
      <c r="K123">
        <f>'world_population Working'!O123</f>
        <v>260.25</v>
      </c>
      <c r="L123">
        <f>'world_population Working'!P123</f>
        <v>1.0074000000000001</v>
      </c>
      <c r="M123">
        <f>'world_population Working'!Q123</f>
        <v>-0.21106259530534099</v>
      </c>
      <c r="N123">
        <f>'world_population Working'!R123</f>
        <v>0</v>
      </c>
    </row>
    <row r="124" spans="1:14">
      <c r="A124">
        <v>24</v>
      </c>
      <c r="B124">
        <f>'world_population Working'!F124</f>
        <v>59893885</v>
      </c>
      <c r="C124">
        <f>'world_population Working'!G124</f>
        <v>58801927</v>
      </c>
      <c r="D124">
        <f>'world_population Working'!H124</f>
        <v>55876504</v>
      </c>
      <c r="E124">
        <f>'world_population Working'!I124</f>
        <v>51784921</v>
      </c>
      <c r="F124">
        <f>'world_population Working'!J124</f>
        <v>46813266</v>
      </c>
      <c r="G124">
        <f>'world_population Working'!K124</f>
        <v>39877570</v>
      </c>
      <c r="H124">
        <f>'world_population Working'!L124</f>
        <v>29463549</v>
      </c>
      <c r="I124">
        <f>'world_population Working'!M124</f>
        <v>22368306</v>
      </c>
      <c r="J124">
        <f>'world_population Working'!N124</f>
        <v>1221037</v>
      </c>
      <c r="K124">
        <f>'world_population Working'!O124</f>
        <v>49.051699999999997</v>
      </c>
      <c r="L124">
        <f>'world_population Working'!P124</f>
        <v>1.0074000000000001</v>
      </c>
      <c r="M124">
        <f>'world_population Working'!Q124</f>
        <v>-0.21106259530534099</v>
      </c>
      <c r="N124">
        <f>'world_population Working'!R124</f>
        <v>0.75</v>
      </c>
    </row>
    <row r="125" spans="1:14">
      <c r="A125">
        <v>170</v>
      </c>
      <c r="B125">
        <f>'world_population Working'!F125</f>
        <v>618040</v>
      </c>
      <c r="C125">
        <f>'world_population Working'!G125</f>
        <v>607065</v>
      </c>
      <c r="D125">
        <f>'world_population Working'!H125</f>
        <v>575475</v>
      </c>
      <c r="E125">
        <f>'world_population Working'!I125</f>
        <v>546080</v>
      </c>
      <c r="F125">
        <f>'world_population Working'!J125</f>
        <v>478998</v>
      </c>
      <c r="G125">
        <f>'world_population Working'!K125</f>
        <v>412756</v>
      </c>
      <c r="H125">
        <f>'world_population Working'!L125</f>
        <v>375112</v>
      </c>
      <c r="I125">
        <f>'world_population Working'!M125</f>
        <v>379918</v>
      </c>
      <c r="J125">
        <f>'world_population Working'!N125</f>
        <v>163820</v>
      </c>
      <c r="K125">
        <f>'world_population Working'!O125</f>
        <v>3.7726999999999999</v>
      </c>
      <c r="L125">
        <f>'world_population Working'!P125</f>
        <v>1.0074000000000001</v>
      </c>
      <c r="M125">
        <f>'world_population Working'!Q125</f>
        <v>-0.21106259530534099</v>
      </c>
      <c r="N125">
        <f>'world_population Working'!R125</f>
        <v>0.01</v>
      </c>
    </row>
    <row r="126" spans="1:14">
      <c r="A126">
        <v>194</v>
      </c>
      <c r="B126">
        <f>'world_population Working'!F126</f>
        <v>114164</v>
      </c>
      <c r="C126">
        <f>'world_population Working'!G126</f>
        <v>112106</v>
      </c>
      <c r="D126">
        <f>'world_population Working'!H126</f>
        <v>109462</v>
      </c>
      <c r="E126">
        <f>'world_population Working'!I126</f>
        <v>107588</v>
      </c>
      <c r="F126">
        <f>'world_population Working'!J126</f>
        <v>111709</v>
      </c>
      <c r="G126">
        <f>'world_population Working'!K126</f>
        <v>98603</v>
      </c>
      <c r="H126">
        <f>'world_population Working'!L126</f>
        <v>76299</v>
      </c>
      <c r="I126">
        <f>'world_population Working'!M126</f>
        <v>58989</v>
      </c>
      <c r="J126">
        <f>'world_population Working'!N126</f>
        <v>702</v>
      </c>
      <c r="K126">
        <f>'world_population Working'!O126</f>
        <v>162.6268</v>
      </c>
      <c r="L126">
        <f>'world_population Working'!P126</f>
        <v>1.0073000000000001</v>
      </c>
      <c r="M126">
        <f>'world_population Working'!Q126</f>
        <v>-0.22007705196978192</v>
      </c>
      <c r="N126">
        <f>'world_population Working'!R126</f>
        <v>0</v>
      </c>
    </row>
    <row r="127" spans="1:14">
      <c r="A127">
        <v>171</v>
      </c>
      <c r="B127">
        <f>'world_population Working'!F127</f>
        <v>593149</v>
      </c>
      <c r="C127">
        <f>'world_population Working'!G127</f>
        <v>582640</v>
      </c>
      <c r="D127">
        <f>'world_population Working'!H127</f>
        <v>552166</v>
      </c>
      <c r="E127">
        <f>'world_population Working'!I127</f>
        <v>521212</v>
      </c>
      <c r="F127">
        <f>'world_population Working'!J127</f>
        <v>458251</v>
      </c>
      <c r="G127">
        <f>'world_population Working'!K127</f>
        <v>364563</v>
      </c>
      <c r="H127">
        <f>'world_population Working'!L127</f>
        <v>317234</v>
      </c>
      <c r="I127">
        <f>'world_population Working'!M127</f>
        <v>287262</v>
      </c>
      <c r="J127">
        <f>'world_population Working'!N127</f>
        <v>4033</v>
      </c>
      <c r="K127">
        <f>'world_population Working'!O127</f>
        <v>147.07390000000001</v>
      </c>
      <c r="L127">
        <f>'world_population Working'!P127</f>
        <v>1.0073000000000001</v>
      </c>
      <c r="M127">
        <f>'world_population Working'!Q127</f>
        <v>-0.22007705196978192</v>
      </c>
      <c r="N127">
        <f>'world_population Working'!R127</f>
        <v>0.01</v>
      </c>
    </row>
    <row r="128" spans="1:14">
      <c r="A128">
        <v>38</v>
      </c>
      <c r="B128">
        <f>'world_population Working'!F128</f>
        <v>39701739</v>
      </c>
      <c r="C128">
        <f>'world_population Working'!G128</f>
        <v>43909666</v>
      </c>
      <c r="D128">
        <f>'world_population Working'!H128</f>
        <v>44982564</v>
      </c>
      <c r="E128">
        <f>'world_population Working'!I128</f>
        <v>45683020</v>
      </c>
      <c r="F128">
        <f>'world_population Working'!J128</f>
        <v>48879755</v>
      </c>
      <c r="G128">
        <f>'world_population Working'!K128</f>
        <v>51589817</v>
      </c>
      <c r="H128">
        <f>'world_population Working'!L128</f>
        <v>49973920</v>
      </c>
      <c r="I128">
        <f>'world_population Working'!M128</f>
        <v>47279086</v>
      </c>
      <c r="J128">
        <f>'world_population Working'!N128</f>
        <v>603500</v>
      </c>
      <c r="K128">
        <f>'world_population Working'!O128</f>
        <v>65.785799999999995</v>
      </c>
      <c r="L128">
        <f>'world_population Working'!P128</f>
        <v>1.0071000000000001</v>
      </c>
      <c r="M128">
        <f>'world_population Working'!Q128</f>
        <v>-0.23810596529866374</v>
      </c>
      <c r="N128">
        <f>'world_population Working'!R128</f>
        <v>0.5</v>
      </c>
    </row>
    <row r="129" spans="1:14">
      <c r="A129">
        <v>227</v>
      </c>
      <c r="B129">
        <f>'world_population Working'!F129</f>
        <v>11312</v>
      </c>
      <c r="C129">
        <f>'world_population Working'!G129</f>
        <v>11069</v>
      </c>
      <c r="D129">
        <f>'world_population Working'!H129</f>
        <v>10877</v>
      </c>
      <c r="E129">
        <f>'world_population Working'!I129</f>
        <v>10550</v>
      </c>
      <c r="F129">
        <f>'world_population Working'!J129</f>
        <v>9638</v>
      </c>
      <c r="G129">
        <f>'world_population Working'!K129</f>
        <v>9182</v>
      </c>
      <c r="H129">
        <f>'world_population Working'!L129</f>
        <v>7731</v>
      </c>
      <c r="I129">
        <f>'world_population Working'!M129</f>
        <v>5814</v>
      </c>
      <c r="J129">
        <f>'world_population Working'!N129</f>
        <v>26</v>
      </c>
      <c r="K129">
        <f>'world_population Working'!O129</f>
        <v>435.07690000000002</v>
      </c>
      <c r="L129">
        <f>'world_population Working'!P129</f>
        <v>1.0071000000000001</v>
      </c>
      <c r="M129">
        <f>'world_population Working'!Q129</f>
        <v>-0.23810596529866374</v>
      </c>
      <c r="N129">
        <f>'world_population Working'!R129</f>
        <v>0</v>
      </c>
    </row>
    <row r="130" spans="1:14">
      <c r="A130">
        <v>228</v>
      </c>
      <c r="B130">
        <f>'world_population Working'!F130</f>
        <v>10967</v>
      </c>
      <c r="C130">
        <f>'world_population Working'!G130</f>
        <v>10681</v>
      </c>
      <c r="D130">
        <f>'world_population Working'!H130</f>
        <v>9643</v>
      </c>
      <c r="E130">
        <f>'world_population Working'!I130</f>
        <v>8988</v>
      </c>
      <c r="F130">
        <f>'world_population Working'!J130</f>
        <v>7082</v>
      </c>
      <c r="G130">
        <f>'world_population Working'!K130</f>
        <v>5168</v>
      </c>
      <c r="H130">
        <f>'world_population Working'!L130</f>
        <v>2983</v>
      </c>
      <c r="I130">
        <f>'world_population Working'!M130</f>
        <v>2417</v>
      </c>
      <c r="J130">
        <f>'world_population Working'!N130</f>
        <v>21</v>
      </c>
      <c r="K130">
        <f>'world_population Working'!O130</f>
        <v>522.23810000000003</v>
      </c>
      <c r="L130">
        <f>'world_population Working'!P130</f>
        <v>1.0068999999999999</v>
      </c>
      <c r="M130">
        <f>'world_population Working'!Q130</f>
        <v>-0.25613487862756557</v>
      </c>
      <c r="N130">
        <f>'world_population Working'!R130</f>
        <v>0</v>
      </c>
    </row>
    <row r="131" spans="1:14">
      <c r="A131">
        <v>135</v>
      </c>
      <c r="B131">
        <f>'world_population Working'!F131</f>
        <v>3272996</v>
      </c>
      <c r="C131">
        <f>'world_population Working'!G131</f>
        <v>3084847</v>
      </c>
      <c r="D131">
        <f>'world_population Working'!H131</f>
        <v>3277388</v>
      </c>
      <c r="E131">
        <f>'world_population Working'!I131</f>
        <v>3678186</v>
      </c>
      <c r="F131">
        <f>'world_population Working'!J131</f>
        <v>4251573</v>
      </c>
      <c r="G131">
        <f>'world_population Working'!K131</f>
        <v>4480199</v>
      </c>
      <c r="H131">
        <f>'world_population Working'!L131</f>
        <v>4103240</v>
      </c>
      <c r="I131">
        <f>'world_population Working'!M131</f>
        <v>3711140</v>
      </c>
      <c r="J131">
        <f>'world_population Working'!N131</f>
        <v>33846</v>
      </c>
      <c r="K131">
        <f>'world_population Working'!O131</f>
        <v>96.702600000000004</v>
      </c>
      <c r="L131">
        <f>'world_population Working'!P131</f>
        <v>1.0068999999999999</v>
      </c>
      <c r="M131">
        <f>'world_population Working'!Q131</f>
        <v>-0.25613487862756557</v>
      </c>
      <c r="N131">
        <f>'world_population Working'!R131</f>
        <v>0.04</v>
      </c>
    </row>
    <row r="132" spans="1:14">
      <c r="A132">
        <v>44</v>
      </c>
      <c r="B132">
        <f>'world_population Working'!F132</f>
        <v>34049588</v>
      </c>
      <c r="C132">
        <f>'world_population Working'!G132</f>
        <v>33304756</v>
      </c>
      <c r="D132">
        <f>'world_population Working'!H132</f>
        <v>30711863</v>
      </c>
      <c r="E132">
        <f>'world_population Working'!I132</f>
        <v>29229572</v>
      </c>
      <c r="F132">
        <f>'world_population Working'!J132</f>
        <v>26654439</v>
      </c>
      <c r="G132">
        <f>'world_population Working'!K132</f>
        <v>22109099</v>
      </c>
      <c r="H132">
        <f>'world_population Working'!L132</f>
        <v>17492406</v>
      </c>
      <c r="I132">
        <f>'world_population Working'!M132</f>
        <v>13562371</v>
      </c>
      <c r="J132">
        <f>'world_population Working'!N132</f>
        <v>1285216</v>
      </c>
      <c r="K132">
        <f>'world_population Working'!O132</f>
        <v>26.493300000000001</v>
      </c>
      <c r="L132">
        <f>'world_population Working'!P132</f>
        <v>1.0067999999999999</v>
      </c>
      <c r="M132">
        <f>'world_population Working'!Q132</f>
        <v>-0.26514933529200646</v>
      </c>
      <c r="N132">
        <f>'world_population Working'!R132</f>
        <v>0.43</v>
      </c>
    </row>
    <row r="133" spans="1:14">
      <c r="A133">
        <v>55</v>
      </c>
      <c r="B133">
        <f>'world_population Working'!F133</f>
        <v>26177413</v>
      </c>
      <c r="C133">
        <f>'world_population Working'!G133</f>
        <v>25670051</v>
      </c>
      <c r="D133">
        <f>'world_population Working'!H133</f>
        <v>23820236</v>
      </c>
      <c r="E133">
        <f>'world_population Working'!I133</f>
        <v>22019168</v>
      </c>
      <c r="F133">
        <f>'world_population Working'!J133</f>
        <v>19017963</v>
      </c>
      <c r="G133">
        <f>'world_population Working'!K133</f>
        <v>17048003</v>
      </c>
      <c r="H133">
        <f>'world_population Working'!L133</f>
        <v>14706322</v>
      </c>
      <c r="I133">
        <f>'world_population Working'!M133</f>
        <v>12595034</v>
      </c>
      <c r="J133">
        <f>'world_population Working'!N133</f>
        <v>7692024</v>
      </c>
      <c r="K133">
        <f>'world_population Working'!O133</f>
        <v>3.4032</v>
      </c>
      <c r="L133">
        <f>'world_population Working'!P133</f>
        <v>1.0066999999999999</v>
      </c>
      <c r="M133">
        <f>'world_population Working'!Q133</f>
        <v>-0.27416379195644736</v>
      </c>
      <c r="N133">
        <f>'world_population Working'!R133</f>
        <v>0.33</v>
      </c>
    </row>
    <row r="134" spans="1:14">
      <c r="A134">
        <v>203</v>
      </c>
      <c r="B134">
        <f>'world_population Working'!F134</f>
        <v>79824</v>
      </c>
      <c r="C134">
        <f>'world_population Working'!G134</f>
        <v>77700</v>
      </c>
      <c r="D134">
        <f>'world_population Working'!H134</f>
        <v>71746</v>
      </c>
      <c r="E134">
        <f>'world_population Working'!I134</f>
        <v>71519</v>
      </c>
      <c r="F134">
        <f>'world_population Working'!J134</f>
        <v>66097</v>
      </c>
      <c r="G134">
        <f>'world_population Working'!K134</f>
        <v>53569</v>
      </c>
      <c r="H134">
        <f>'world_population Working'!L134</f>
        <v>35611</v>
      </c>
      <c r="I134">
        <f>'world_population Working'!M134</f>
        <v>19860</v>
      </c>
      <c r="J134">
        <f>'world_population Working'!N134</f>
        <v>468</v>
      </c>
      <c r="K134">
        <f>'world_population Working'!O134</f>
        <v>170.5641</v>
      </c>
      <c r="L134">
        <f>'world_population Working'!P134</f>
        <v>1.0065999999999999</v>
      </c>
      <c r="M134">
        <f>'world_population Working'!Q134</f>
        <v>-0.28317824862088825</v>
      </c>
      <c r="N134">
        <f>'world_population Working'!R134</f>
        <v>0</v>
      </c>
    </row>
    <row r="135" spans="1:14">
      <c r="A135">
        <v>84</v>
      </c>
      <c r="B135">
        <f>'world_population Working'!F135</f>
        <v>11228821</v>
      </c>
      <c r="C135">
        <f>'world_population Working'!G135</f>
        <v>10999664</v>
      </c>
      <c r="D135">
        <f>'world_population Working'!H135</f>
        <v>10405832</v>
      </c>
      <c r="E135">
        <f>'world_population Working'!I135</f>
        <v>9775755</v>
      </c>
      <c r="F135">
        <f>'world_population Working'!J135</f>
        <v>8540791</v>
      </c>
      <c r="G135">
        <f>'world_population Working'!K135</f>
        <v>7129004</v>
      </c>
      <c r="H135">
        <f>'world_population Working'!L135</f>
        <v>5755800</v>
      </c>
      <c r="I135">
        <f>'world_population Working'!M135</f>
        <v>4475871</v>
      </c>
      <c r="J135">
        <f>'world_population Working'!N135</f>
        <v>48671</v>
      </c>
      <c r="K135">
        <f>'world_population Working'!O135</f>
        <v>230.70869999999999</v>
      </c>
      <c r="L135">
        <f>'world_population Working'!P135</f>
        <v>1.0065999999999999</v>
      </c>
      <c r="M135">
        <f>'world_population Working'!Q135</f>
        <v>-0.28317824862088825</v>
      </c>
      <c r="N135">
        <f>'world_population Working'!R135</f>
        <v>0.14000000000000001</v>
      </c>
    </row>
    <row r="136" spans="1:14">
      <c r="A136">
        <v>66</v>
      </c>
      <c r="B136">
        <f>'world_population Working'!F136</f>
        <v>19397998</v>
      </c>
      <c r="C136">
        <f>'world_population Working'!G136</f>
        <v>18979243</v>
      </c>
      <c r="D136">
        <f>'world_population Working'!H136</f>
        <v>17835909</v>
      </c>
      <c r="E136">
        <f>'world_population Working'!I136</f>
        <v>16627837</v>
      </c>
      <c r="F136">
        <f>'world_population Working'!J136</f>
        <v>15236253</v>
      </c>
      <c r="G136">
        <f>'world_population Working'!K136</f>
        <v>16866563</v>
      </c>
      <c r="H136">
        <f>'world_population Working'!L136</f>
        <v>14172710</v>
      </c>
      <c r="I136">
        <f>'world_population Working'!M136</f>
        <v>12265305</v>
      </c>
      <c r="J136">
        <f>'world_population Working'!N136</f>
        <v>2724900</v>
      </c>
      <c r="K136">
        <f>'world_population Working'!O136</f>
        <v>7.1188000000000002</v>
      </c>
      <c r="L136">
        <f>'world_population Working'!P136</f>
        <v>1.0064</v>
      </c>
      <c r="M136">
        <f>'world_population Working'!Q136</f>
        <v>-0.3012071619497701</v>
      </c>
      <c r="N136">
        <f>'world_population Working'!R136</f>
        <v>0.24</v>
      </c>
    </row>
    <row r="137" spans="1:14">
      <c r="A137">
        <v>40</v>
      </c>
      <c r="B137">
        <f>'world_population Working'!F137</f>
        <v>37457971</v>
      </c>
      <c r="C137">
        <f>'world_population Working'!G137</f>
        <v>36688772</v>
      </c>
      <c r="D137">
        <f>'world_population Working'!H137</f>
        <v>34680458</v>
      </c>
      <c r="E137">
        <f>'world_population Working'!I137</f>
        <v>32464865</v>
      </c>
      <c r="F137">
        <f>'world_population Working'!J137</f>
        <v>28554415</v>
      </c>
      <c r="G137">
        <f>'world_population Working'!K137</f>
        <v>24570814</v>
      </c>
      <c r="H137">
        <f>'world_population Working'!L137</f>
        <v>19678444</v>
      </c>
      <c r="I137">
        <f>'world_population Working'!M137</f>
        <v>15274351</v>
      </c>
      <c r="J137">
        <f>'world_population Working'!N137</f>
        <v>446550</v>
      </c>
      <c r="K137">
        <f>'world_population Working'!O137</f>
        <v>83.882999999999996</v>
      </c>
      <c r="L137">
        <f>'world_population Working'!P137</f>
        <v>1.0064</v>
      </c>
      <c r="M137">
        <f>'world_population Working'!Q137</f>
        <v>-0.3012071619497701</v>
      </c>
      <c r="N137">
        <f>'world_population Working'!R137</f>
        <v>0.47</v>
      </c>
    </row>
    <row r="138" spans="1:14">
      <c r="A138">
        <v>195</v>
      </c>
      <c r="B138">
        <f>'world_population Working'!F138</f>
        <v>110778</v>
      </c>
      <c r="C138">
        <f>'world_population Working'!G138</f>
        <v>108319</v>
      </c>
      <c r="D138">
        <f>'world_population Working'!H138</f>
        <v>100561</v>
      </c>
      <c r="E138">
        <f>'world_population Working'!I138</f>
        <v>96151</v>
      </c>
      <c r="F138">
        <f>'world_population Working'!J138</f>
        <v>86192</v>
      </c>
      <c r="G138">
        <f>'world_population Working'!K138</f>
        <v>82874</v>
      </c>
      <c r="H138">
        <f>'world_population Working'!L138</f>
        <v>75124</v>
      </c>
      <c r="I138">
        <f>'world_population Working'!M138</f>
        <v>68347</v>
      </c>
      <c r="J138">
        <f>'world_population Working'!N138</f>
        <v>116</v>
      </c>
      <c r="K138">
        <f>'world_population Working'!O138</f>
        <v>954.9828</v>
      </c>
      <c r="L138">
        <f>'world_population Working'!P138</f>
        <v>1.0063</v>
      </c>
      <c r="M138">
        <f>'world_population Working'!Q138</f>
        <v>-0.31022161861421099</v>
      </c>
      <c r="N138">
        <f>'world_population Working'!R138</f>
        <v>0</v>
      </c>
    </row>
    <row r="139" spans="1:14">
      <c r="A139">
        <v>8</v>
      </c>
      <c r="B139">
        <f>'world_population Working'!F139</f>
        <v>171186372</v>
      </c>
      <c r="C139">
        <f>'world_population Working'!G139</f>
        <v>167420951</v>
      </c>
      <c r="D139">
        <f>'world_population Working'!H139</f>
        <v>157830000</v>
      </c>
      <c r="E139">
        <f>'world_population Working'!I139</f>
        <v>148391139</v>
      </c>
      <c r="F139">
        <f>'world_population Working'!J139</f>
        <v>129193327</v>
      </c>
      <c r="G139">
        <f>'world_population Working'!K139</f>
        <v>107147651</v>
      </c>
      <c r="H139">
        <f>'world_population Working'!L139</f>
        <v>83929765</v>
      </c>
      <c r="I139">
        <f>'world_population Working'!M139</f>
        <v>67541860</v>
      </c>
      <c r="J139">
        <f>'world_population Working'!N139</f>
        <v>147570</v>
      </c>
      <c r="K139">
        <f>'world_population Working'!O139</f>
        <v>1160.0350000000001</v>
      </c>
      <c r="L139">
        <f>'world_population Working'!P139</f>
        <v>1.0061</v>
      </c>
      <c r="M139">
        <f>'world_population Working'!Q139</f>
        <v>-0.32825053194309278</v>
      </c>
      <c r="N139">
        <f>'world_population Working'!R139</f>
        <v>2.15</v>
      </c>
    </row>
    <row r="140" spans="1:14">
      <c r="A140">
        <v>147</v>
      </c>
      <c r="B140">
        <f>'world_population Working'!F140</f>
        <v>2305825</v>
      </c>
      <c r="C140">
        <f>'world_population Working'!G140</f>
        <v>2254100</v>
      </c>
      <c r="D140">
        <f>'world_population Working'!H140</f>
        <v>2118521</v>
      </c>
      <c r="E140">
        <f>'world_population Working'!I140</f>
        <v>2022747</v>
      </c>
      <c r="F140">
        <f>'world_population Working'!J140</f>
        <v>1998630</v>
      </c>
      <c r="G140">
        <f>'world_population Working'!K140</f>
        <v>1798997</v>
      </c>
      <c r="H140">
        <f>'world_population Working'!L140</f>
        <v>1407672</v>
      </c>
      <c r="I140">
        <f>'world_population Working'!M140</f>
        <v>1023481</v>
      </c>
      <c r="J140">
        <f>'world_population Working'!N140</f>
        <v>30355</v>
      </c>
      <c r="K140">
        <f>'world_population Working'!O140</f>
        <v>75.962000000000003</v>
      </c>
      <c r="L140">
        <f>'world_population Working'!P140</f>
        <v>1.0061</v>
      </c>
      <c r="M140">
        <f>'world_population Working'!Q140</f>
        <v>-0.32825053194309278</v>
      </c>
      <c r="N140">
        <f>'world_population Working'!R140</f>
        <v>0.03</v>
      </c>
    </row>
    <row r="141" spans="1:14">
      <c r="A141">
        <v>123</v>
      </c>
      <c r="B141">
        <f>'world_population Working'!F141</f>
        <v>5185288</v>
      </c>
      <c r="C141">
        <f>'world_population Working'!G141</f>
        <v>5061133</v>
      </c>
      <c r="D141">
        <f>'world_population Working'!H141</f>
        <v>4590590</v>
      </c>
      <c r="E141">
        <f>'world_population Working'!I141</f>
        <v>4346338</v>
      </c>
      <c r="F141">
        <f>'world_population Working'!J141</f>
        <v>3855266</v>
      </c>
      <c r="G141">
        <f>'world_population Working'!K141</f>
        <v>3397389</v>
      </c>
      <c r="H141">
        <f>'world_population Working'!L141</f>
        <v>3147168</v>
      </c>
      <c r="I141">
        <f>'world_population Working'!M141</f>
        <v>2824061</v>
      </c>
      <c r="J141">
        <f>'world_population Working'!N141</f>
        <v>270467</v>
      </c>
      <c r="K141">
        <f>'world_population Working'!O141</f>
        <v>19.171600000000002</v>
      </c>
      <c r="L141">
        <f>'world_population Working'!P141</f>
        <v>1.0059</v>
      </c>
      <c r="M141">
        <f>'world_population Working'!Q141</f>
        <v>-0.34627944527197463</v>
      </c>
      <c r="N141">
        <f>'world_population Working'!R141</f>
        <v>7.0000000000000007E-2</v>
      </c>
    </row>
    <row r="142" spans="1:14">
      <c r="A142">
        <v>73</v>
      </c>
      <c r="B142">
        <f>'world_population Working'!F142</f>
        <v>16767842</v>
      </c>
      <c r="C142">
        <f>'world_population Working'!G142</f>
        <v>16396860</v>
      </c>
      <c r="D142">
        <f>'world_population Working'!H142</f>
        <v>15417523</v>
      </c>
      <c r="E142">
        <f>'world_population Working'!I142</f>
        <v>14363532</v>
      </c>
      <c r="F142">
        <f>'world_population Working'!J142</f>
        <v>12118841</v>
      </c>
      <c r="G142">
        <f>'world_population Working'!K142</f>
        <v>8910808</v>
      </c>
      <c r="H142">
        <f>'world_population Working'!L142</f>
        <v>6198959</v>
      </c>
      <c r="I142">
        <f>'world_population Working'!M142</f>
        <v>6708525</v>
      </c>
      <c r="J142">
        <f>'world_population Working'!N142</f>
        <v>181035</v>
      </c>
      <c r="K142">
        <f>'world_population Working'!O142</f>
        <v>92.622100000000003</v>
      </c>
      <c r="L142">
        <f>'world_population Working'!P142</f>
        <v>1.0059</v>
      </c>
      <c r="M142">
        <f>'world_population Working'!Q142</f>
        <v>-0.34627944527197463</v>
      </c>
      <c r="N142">
        <f>'world_population Working'!R142</f>
        <v>0.21</v>
      </c>
    </row>
    <row r="143" spans="1:14">
      <c r="A143">
        <v>107</v>
      </c>
      <c r="B143">
        <f>'world_population Working'!F143</f>
        <v>6812341</v>
      </c>
      <c r="C143">
        <f>'world_population Working'!G143</f>
        <v>6653942</v>
      </c>
      <c r="D143">
        <f>'world_population Working'!H143</f>
        <v>6192235</v>
      </c>
      <c r="E143">
        <f>'world_population Working'!I143</f>
        <v>6491988</v>
      </c>
      <c r="F143">
        <f>'world_population Working'!J143</f>
        <v>5154790</v>
      </c>
      <c r="G143">
        <f>'world_population Working'!K143</f>
        <v>4236983</v>
      </c>
      <c r="H143">
        <f>'world_population Working'!L143</f>
        <v>2962720</v>
      </c>
      <c r="I143">
        <f>'world_population Working'!M143</f>
        <v>1909177</v>
      </c>
      <c r="J143">
        <f>'world_population Working'!N143</f>
        <v>1759540</v>
      </c>
      <c r="K143">
        <f>'world_population Working'!O143</f>
        <v>3.8717000000000001</v>
      </c>
      <c r="L143">
        <f>'world_population Working'!P143</f>
        <v>1.0058</v>
      </c>
      <c r="M143">
        <f>'world_population Working'!Q143</f>
        <v>-0.35529390193641552</v>
      </c>
      <c r="N143">
        <f>'world_population Working'!R143</f>
        <v>0.09</v>
      </c>
    </row>
    <row r="144" spans="1:14">
      <c r="A144">
        <v>67</v>
      </c>
      <c r="B144">
        <f>'world_population Working'!F144</f>
        <v>18001000</v>
      </c>
      <c r="C144">
        <f>'world_population Working'!G144</f>
        <v>17588595</v>
      </c>
      <c r="D144">
        <f>'world_population Working'!H144</f>
        <v>16195902</v>
      </c>
      <c r="E144">
        <f>'world_population Working'!I144</f>
        <v>14989585</v>
      </c>
      <c r="F144">
        <f>'world_population Working'!J144</f>
        <v>12626507</v>
      </c>
      <c r="G144">
        <f>'world_population Working'!K144</f>
        <v>10449837</v>
      </c>
      <c r="H144">
        <f>'world_population Working'!L144</f>
        <v>8135845</v>
      </c>
      <c r="I144">
        <f>'world_population Working'!M144</f>
        <v>6172215</v>
      </c>
      <c r="J144">
        <f>'world_population Working'!N144</f>
        <v>276841</v>
      </c>
      <c r="K144">
        <f>'world_population Working'!O144</f>
        <v>65.022900000000007</v>
      </c>
      <c r="L144">
        <f>'world_population Working'!P144</f>
        <v>1.0058</v>
      </c>
      <c r="M144">
        <f>'world_population Working'!Q144</f>
        <v>-0.35529390193641552</v>
      </c>
      <c r="N144">
        <f>'world_population Working'!R144</f>
        <v>0.23</v>
      </c>
    </row>
    <row r="145" spans="1:14">
      <c r="A145">
        <v>45</v>
      </c>
      <c r="B145">
        <f>'world_population Working'!F145</f>
        <v>33938221</v>
      </c>
      <c r="C145">
        <f>'world_population Working'!G145</f>
        <v>33199993</v>
      </c>
      <c r="D145">
        <f>'world_population Working'!H145</f>
        <v>31068833</v>
      </c>
      <c r="E145">
        <f>'world_population Working'!I145</f>
        <v>28717731</v>
      </c>
      <c r="F145">
        <f>'world_population Working'!J145</f>
        <v>22945150</v>
      </c>
      <c r="G145">
        <f>'world_population Working'!K145</f>
        <v>17517054</v>
      </c>
      <c r="H145">
        <f>'world_population Working'!L145</f>
        <v>13215707</v>
      </c>
      <c r="I145">
        <f>'world_population Working'!M145</f>
        <v>10306508</v>
      </c>
      <c r="J145">
        <f>'world_population Working'!N145</f>
        <v>330803</v>
      </c>
      <c r="K145">
        <f>'world_population Working'!O145</f>
        <v>102.5934</v>
      </c>
      <c r="L145">
        <f>'world_population Working'!P145</f>
        <v>1.0058</v>
      </c>
      <c r="M145">
        <f>'world_population Working'!Q145</f>
        <v>-0.35529390193641552</v>
      </c>
      <c r="N145">
        <f>'world_population Working'!R145</f>
        <v>0.43</v>
      </c>
    </row>
    <row r="146" spans="1:14">
      <c r="A146">
        <v>109</v>
      </c>
      <c r="B146">
        <f>'world_population Working'!F146</f>
        <v>6780744</v>
      </c>
      <c r="C146">
        <f>'world_population Working'!G146</f>
        <v>6618695</v>
      </c>
      <c r="D146">
        <f>'world_population Working'!H146</f>
        <v>6177950</v>
      </c>
      <c r="E146">
        <f>'world_population Working'!I146</f>
        <v>5768613</v>
      </c>
      <c r="F146">
        <f>'world_population Working'!J146</f>
        <v>5123819</v>
      </c>
      <c r="G146">
        <f>'world_population Working'!K146</f>
        <v>4059195</v>
      </c>
      <c r="H146">
        <f>'world_population Working'!L146</f>
        <v>3078912</v>
      </c>
      <c r="I146">
        <f>'world_population Working'!M146</f>
        <v>2408787</v>
      </c>
      <c r="J146">
        <f>'world_population Working'!N146</f>
        <v>406752</v>
      </c>
      <c r="K146">
        <f>'world_population Working'!O146</f>
        <v>16.670500000000001</v>
      </c>
      <c r="L146">
        <f>'world_population Working'!P146</f>
        <v>1.0057</v>
      </c>
      <c r="M146">
        <f>'world_population Working'!Q146</f>
        <v>-0.36430835860085642</v>
      </c>
      <c r="N146">
        <f>'world_population Working'!R146</f>
        <v>0.09</v>
      </c>
    </row>
    <row r="147" spans="1:14">
      <c r="A147">
        <v>80</v>
      </c>
      <c r="B147">
        <f>'world_population Working'!F147</f>
        <v>12224110</v>
      </c>
      <c r="C147">
        <f>'world_population Working'!G147</f>
        <v>11936162</v>
      </c>
      <c r="D147">
        <f>'world_population Working'!H147</f>
        <v>11090085</v>
      </c>
      <c r="E147">
        <f>'world_population Working'!I147</f>
        <v>10223270</v>
      </c>
      <c r="F147">
        <f>'world_population Working'!J147</f>
        <v>8592656</v>
      </c>
      <c r="G147">
        <f>'world_population Working'!K147</f>
        <v>7096194</v>
      </c>
      <c r="H147">
        <f>'world_population Working'!L147</f>
        <v>5736088</v>
      </c>
      <c r="I147">
        <f>'world_population Working'!M147</f>
        <v>4585693</v>
      </c>
      <c r="J147">
        <f>'world_population Working'!N147</f>
        <v>1098581</v>
      </c>
      <c r="K147">
        <f>'world_population Working'!O147</f>
        <v>11.1272</v>
      </c>
      <c r="L147">
        <f>'world_population Working'!P147</f>
        <v>1.0056</v>
      </c>
      <c r="M147">
        <f>'world_population Working'!Q147</f>
        <v>-0.37332281526529731</v>
      </c>
      <c r="N147">
        <f>'world_population Working'!R147</f>
        <v>0.15</v>
      </c>
    </row>
    <row r="148" spans="1:14">
      <c r="A148">
        <v>233</v>
      </c>
      <c r="B148">
        <f>'world_population Working'!F148</f>
        <v>1871</v>
      </c>
      <c r="C148">
        <f>'world_population Working'!G148</f>
        <v>1827</v>
      </c>
      <c r="D148">
        <f>'world_population Working'!H148</f>
        <v>1454</v>
      </c>
      <c r="E148">
        <f>'world_population Working'!I148</f>
        <v>1367</v>
      </c>
      <c r="F148">
        <f>'world_population Working'!J148</f>
        <v>1666</v>
      </c>
      <c r="G148">
        <f>'world_population Working'!K148</f>
        <v>1669</v>
      </c>
      <c r="H148">
        <f>'world_population Working'!L148</f>
        <v>1647</v>
      </c>
      <c r="I148">
        <f>'world_population Working'!M148</f>
        <v>1714</v>
      </c>
      <c r="J148">
        <f>'world_population Working'!N148</f>
        <v>12</v>
      </c>
      <c r="K148">
        <f>'world_population Working'!O148</f>
        <v>155.91669999999999</v>
      </c>
      <c r="L148">
        <f>'world_population Working'!P148</f>
        <v>1.0056</v>
      </c>
      <c r="M148">
        <f>'world_population Working'!Q148</f>
        <v>-0.37332281526529731</v>
      </c>
      <c r="N148">
        <f>'world_population Working'!R148</f>
        <v>0</v>
      </c>
    </row>
    <row r="149" spans="1:14">
      <c r="A149">
        <v>127</v>
      </c>
      <c r="B149">
        <f>'world_population Working'!F149</f>
        <v>4576298</v>
      </c>
      <c r="C149">
        <f>'world_population Working'!G149</f>
        <v>4543399</v>
      </c>
      <c r="D149">
        <f>'world_population Working'!H149</f>
        <v>4191776</v>
      </c>
      <c r="E149">
        <f>'world_population Working'!I149</f>
        <v>2881914</v>
      </c>
      <c r="F149">
        <f>'world_population Working'!J149</f>
        <v>2344253</v>
      </c>
      <c r="G149">
        <f>'world_population Working'!K149</f>
        <v>1804524</v>
      </c>
      <c r="H149">
        <f>'world_population Working'!L149</f>
        <v>1017462</v>
      </c>
      <c r="I149">
        <f>'world_population Working'!M149</f>
        <v>670693</v>
      </c>
      <c r="J149">
        <f>'world_population Working'!N149</f>
        <v>309500</v>
      </c>
      <c r="K149">
        <f>'world_population Working'!O149</f>
        <v>14.786099999999999</v>
      </c>
      <c r="L149">
        <f>'world_population Working'!P149</f>
        <v>1.0052000000000001</v>
      </c>
      <c r="M149">
        <f>'world_population Working'!Q149</f>
        <v>-0.40938064192306095</v>
      </c>
      <c r="N149">
        <f>'world_population Working'!R149</f>
        <v>0.06</v>
      </c>
    </row>
    <row r="150" spans="1:14">
      <c r="A150">
        <v>83</v>
      </c>
      <c r="B150">
        <f>'world_population Working'!F150</f>
        <v>11285869</v>
      </c>
      <c r="C150">
        <f>'world_population Working'!G150</f>
        <v>10928721</v>
      </c>
      <c r="D150">
        <f>'world_population Working'!H150</f>
        <v>9494246</v>
      </c>
      <c r="E150">
        <f>'world_population Working'!I150</f>
        <v>6931258</v>
      </c>
      <c r="F150">
        <f>'world_population Working'!J150</f>
        <v>5056174</v>
      </c>
      <c r="G150">
        <f>'world_population Working'!K150</f>
        <v>3480587</v>
      </c>
      <c r="H150">
        <f>'world_population Working'!L150</f>
        <v>2216903</v>
      </c>
      <c r="I150">
        <f>'world_population Working'!M150</f>
        <v>1557374</v>
      </c>
      <c r="J150">
        <f>'world_population Working'!N150</f>
        <v>89342</v>
      </c>
      <c r="K150">
        <f>'world_population Working'!O150</f>
        <v>126.32210000000001</v>
      </c>
      <c r="L150">
        <f>'world_population Working'!P150</f>
        <v>1.0052000000000001</v>
      </c>
      <c r="M150">
        <f>'world_population Working'!Q150</f>
        <v>-0.40938064192306095</v>
      </c>
      <c r="N150">
        <f>'world_population Working'!R150</f>
        <v>0.14000000000000001</v>
      </c>
    </row>
    <row r="151" spans="1:14">
      <c r="A151">
        <v>82</v>
      </c>
      <c r="B151">
        <f>'world_population Working'!F151</f>
        <v>11584996</v>
      </c>
      <c r="C151">
        <f>'world_population Working'!G151</f>
        <v>11306801</v>
      </c>
      <c r="D151">
        <f>'world_population Working'!H151</f>
        <v>10563757</v>
      </c>
      <c r="E151">
        <f>'world_population Working'!I151</f>
        <v>9842880</v>
      </c>
      <c r="F151">
        <f>'world_population Working'!J151</f>
        <v>8360225</v>
      </c>
      <c r="G151">
        <f>'world_population Working'!K151</f>
        <v>6925331</v>
      </c>
      <c r="H151">
        <f>'world_population Working'!L151</f>
        <v>5646676</v>
      </c>
      <c r="I151">
        <f>'world_population Working'!M151</f>
        <v>4680812</v>
      </c>
      <c r="J151">
        <f>'world_population Working'!N151</f>
        <v>27750</v>
      </c>
      <c r="K151">
        <f>'world_population Working'!O151</f>
        <v>417.47730000000001</v>
      </c>
      <c r="L151">
        <f>'world_population Working'!P151</f>
        <v>1.0052000000000001</v>
      </c>
      <c r="M151">
        <f>'world_population Working'!Q151</f>
        <v>-0.40938064192306095</v>
      </c>
      <c r="N151">
        <f>'world_population Working'!R151</f>
        <v>0.15</v>
      </c>
    </row>
    <row r="152" spans="1:14">
      <c r="A152">
        <v>173</v>
      </c>
      <c r="B152">
        <f>'world_population Working'!F152</f>
        <v>533286</v>
      </c>
      <c r="C152">
        <f>'world_population Working'!G152</f>
        <v>515357</v>
      </c>
      <c r="D152">
        <f>'world_population Working'!H152</f>
        <v>456579</v>
      </c>
      <c r="E152">
        <f>'world_population Working'!I152</f>
        <v>418755</v>
      </c>
      <c r="F152">
        <f>'world_population Working'!J152</f>
        <v>399212</v>
      </c>
      <c r="G152">
        <f>'world_population Working'!K152</f>
        <v>365392</v>
      </c>
      <c r="H152">
        <f>'world_population Working'!L152</f>
        <v>333587</v>
      </c>
      <c r="I152">
        <f>'world_population Working'!M152</f>
        <v>315414</v>
      </c>
      <c r="J152">
        <f>'world_population Working'!N152</f>
        <v>316</v>
      </c>
      <c r="K152">
        <f>'world_population Working'!O152</f>
        <v>1687.6139000000001</v>
      </c>
      <c r="L152">
        <f>'world_population Working'!P152</f>
        <v>1.0051000000000001</v>
      </c>
      <c r="M152">
        <f>'world_population Working'!Q152</f>
        <v>-0.41839509858750185</v>
      </c>
      <c r="N152">
        <f>'world_population Working'!R152</f>
        <v>0.01</v>
      </c>
    </row>
    <row r="153" spans="1:14">
      <c r="A153">
        <v>167</v>
      </c>
      <c r="B153">
        <f>'world_population Working'!F153</f>
        <v>695168</v>
      </c>
      <c r="C153">
        <f>'world_population Working'!G153</f>
        <v>676283</v>
      </c>
      <c r="D153">
        <f>'world_population Working'!H153</f>
        <v>615239</v>
      </c>
      <c r="E153">
        <f>'world_population Working'!I153</f>
        <v>557297</v>
      </c>
      <c r="F153">
        <f>'world_population Working'!J153</f>
        <v>431896</v>
      </c>
      <c r="G153">
        <f>'world_population Working'!K153</f>
        <v>350227</v>
      </c>
      <c r="H153">
        <f>'world_population Working'!L153</f>
        <v>245332</v>
      </c>
      <c r="I153">
        <f>'world_population Working'!M153</f>
        <v>247284</v>
      </c>
      <c r="J153">
        <f>'world_population Working'!N153</f>
        <v>30</v>
      </c>
      <c r="K153">
        <f>'world_population Working'!O153</f>
        <v>23172.2667</v>
      </c>
      <c r="L153">
        <f>'world_population Working'!P153</f>
        <v>1.0047999999999999</v>
      </c>
      <c r="M153">
        <f>'world_population Working'!Q153</f>
        <v>-0.44543846858084463</v>
      </c>
      <c r="N153">
        <f>'world_population Working'!R153</f>
        <v>0.01</v>
      </c>
    </row>
    <row r="154" spans="1:14">
      <c r="A154">
        <v>225</v>
      </c>
      <c r="B154">
        <f>'world_population Working'!F154</f>
        <v>12668</v>
      </c>
      <c r="C154">
        <f>'world_population Working'!G154</f>
        <v>12315</v>
      </c>
      <c r="D154">
        <f>'world_population Working'!H154</f>
        <v>11185</v>
      </c>
      <c r="E154">
        <f>'world_population Working'!I154</f>
        <v>10241</v>
      </c>
      <c r="F154">
        <f>'world_population Working'!J154</f>
        <v>10377</v>
      </c>
      <c r="G154">
        <f>'world_population Working'!K154</f>
        <v>9598</v>
      </c>
      <c r="H154">
        <f>'world_population Working'!L154</f>
        <v>7635</v>
      </c>
      <c r="I154">
        <f>'world_population Working'!M154</f>
        <v>6663</v>
      </c>
      <c r="J154">
        <f>'world_population Working'!N154</f>
        <v>21</v>
      </c>
      <c r="K154">
        <f>'world_population Working'!O154</f>
        <v>603.23810000000003</v>
      </c>
      <c r="L154">
        <f>'world_population Working'!P154</f>
        <v>1.0045999999999999</v>
      </c>
      <c r="M154">
        <f>'world_population Working'!Q154</f>
        <v>-0.46346738190972642</v>
      </c>
      <c r="N154">
        <f>'world_population Working'!R154</f>
        <v>0</v>
      </c>
    </row>
    <row r="155" spans="1:14">
      <c r="A155">
        <v>168</v>
      </c>
      <c r="B155">
        <f>'world_population Working'!F155</f>
        <v>647599</v>
      </c>
      <c r="C155">
        <f>'world_population Working'!G155</f>
        <v>630399</v>
      </c>
      <c r="D155">
        <f>'world_population Working'!H155</f>
        <v>569408</v>
      </c>
      <c r="E155">
        <f>'world_population Working'!I155</f>
        <v>507070</v>
      </c>
      <c r="F155">
        <f>'world_population Working'!J155</f>
        <v>435628</v>
      </c>
      <c r="G155">
        <f>'world_population Working'!K155</f>
        <v>381267</v>
      </c>
      <c r="H155">
        <f>'world_population Working'!L155</f>
        <v>363741</v>
      </c>
      <c r="I155">
        <f>'world_population Working'!M155</f>
        <v>339342</v>
      </c>
      <c r="J155">
        <f>'world_population Working'!N155</f>
        <v>2586</v>
      </c>
      <c r="K155">
        <f>'world_population Working'!O155</f>
        <v>250.42500000000001</v>
      </c>
      <c r="L155">
        <f>'world_population Working'!P155</f>
        <v>1.0044999999999999</v>
      </c>
      <c r="M155">
        <f>'world_population Working'!Q155</f>
        <v>-0.47248183857416731</v>
      </c>
      <c r="N155">
        <f>'world_population Working'!R155</f>
        <v>0.01</v>
      </c>
    </row>
    <row r="156" spans="1:14">
      <c r="A156">
        <v>41</v>
      </c>
      <c r="B156">
        <f>'world_population Working'!F156</f>
        <v>36408820</v>
      </c>
      <c r="C156">
        <f>'world_population Working'!G156</f>
        <v>35997107</v>
      </c>
      <c r="D156">
        <f>'world_population Working'!H156</f>
        <v>32749848</v>
      </c>
      <c r="E156">
        <f>'world_population Working'!I156</f>
        <v>29411929</v>
      </c>
      <c r="F156">
        <f>'world_population Working'!J156</f>
        <v>21547390</v>
      </c>
      <c r="G156">
        <f>'world_population Working'!K156</f>
        <v>16004763</v>
      </c>
      <c r="H156">
        <f>'world_population Working'!L156</f>
        <v>10171710</v>
      </c>
      <c r="I156">
        <f>'world_population Working'!M156</f>
        <v>6106191</v>
      </c>
      <c r="J156">
        <f>'world_population Working'!N156</f>
        <v>2149690</v>
      </c>
      <c r="K156">
        <f>'world_population Working'!O156</f>
        <v>16.936800000000002</v>
      </c>
      <c r="L156">
        <f>'world_population Working'!P156</f>
        <v>1.0044999999999999</v>
      </c>
      <c r="M156">
        <f>'world_population Working'!Q156</f>
        <v>-0.47248183857416731</v>
      </c>
      <c r="N156">
        <f>'world_population Working'!R156</f>
        <v>0.46</v>
      </c>
    </row>
    <row r="157" spans="1:14">
      <c r="A157">
        <v>212</v>
      </c>
      <c r="B157">
        <f>'world_population Working'!F157</f>
        <v>45703</v>
      </c>
      <c r="C157">
        <f>'world_population Working'!G157</f>
        <v>44276</v>
      </c>
      <c r="D157">
        <f>'world_population Working'!H157</f>
        <v>36538</v>
      </c>
      <c r="E157">
        <f>'world_population Working'!I157</f>
        <v>29726</v>
      </c>
      <c r="F157">
        <f>'world_population Working'!J157</f>
        <v>18744</v>
      </c>
      <c r="G157">
        <f>'world_population Working'!K157</f>
        <v>11709</v>
      </c>
      <c r="H157">
        <f>'world_population Working'!L157</f>
        <v>7598</v>
      </c>
      <c r="I157">
        <f>'world_population Working'!M157</f>
        <v>5665</v>
      </c>
      <c r="J157">
        <f>'world_population Working'!N157</f>
        <v>948</v>
      </c>
      <c r="K157">
        <f>'world_population Working'!O157</f>
        <v>48.209899999999998</v>
      </c>
      <c r="L157">
        <f>'world_population Working'!P157</f>
        <v>1.0044</v>
      </c>
      <c r="M157">
        <f>'world_population Working'!Q157</f>
        <v>-0.48149629523860821</v>
      </c>
      <c r="N157">
        <f>'world_population Working'!R157</f>
        <v>0</v>
      </c>
    </row>
    <row r="158" spans="1:14">
      <c r="A158">
        <v>177</v>
      </c>
      <c r="B158">
        <f>'world_population Working'!F158</f>
        <v>405272</v>
      </c>
      <c r="C158">
        <f>'world_population Working'!G158</f>
        <v>394921</v>
      </c>
      <c r="D158">
        <f>'world_population Working'!H158</f>
        <v>359871</v>
      </c>
      <c r="E158">
        <f>'world_population Working'!I158</f>
        <v>322106</v>
      </c>
      <c r="F158">
        <f>'world_population Working'!J158</f>
        <v>240406</v>
      </c>
      <c r="G158">
        <f>'world_population Working'!K158</f>
        <v>182589</v>
      </c>
      <c r="H158">
        <f>'world_population Working'!L158</f>
        <v>145133</v>
      </c>
      <c r="I158">
        <f>'world_population Working'!M158</f>
        <v>120905</v>
      </c>
      <c r="J158">
        <f>'world_population Working'!N158</f>
        <v>22966</v>
      </c>
      <c r="K158">
        <f>'world_population Working'!O158</f>
        <v>17.646599999999999</v>
      </c>
      <c r="L158">
        <f>'world_population Working'!P158</f>
        <v>1.0044</v>
      </c>
      <c r="M158">
        <f>'world_population Working'!Q158</f>
        <v>-0.48149629523860821</v>
      </c>
      <c r="N158">
        <f>'world_population Working'!R158</f>
        <v>0.01</v>
      </c>
    </row>
    <row r="159" spans="1:14">
      <c r="A159">
        <v>68</v>
      </c>
      <c r="B159">
        <f>'world_population Working'!F159</f>
        <v>17843908</v>
      </c>
      <c r="C159">
        <f>'world_population Working'!G159</f>
        <v>17362718</v>
      </c>
      <c r="D159">
        <f>'world_population Working'!H159</f>
        <v>16001107</v>
      </c>
      <c r="E159">
        <f>'world_population Working'!I159</f>
        <v>14543121</v>
      </c>
      <c r="F159">
        <f>'world_population Working'!J159</f>
        <v>11735894</v>
      </c>
      <c r="G159">
        <f>'world_population Working'!K159</f>
        <v>9084780</v>
      </c>
      <c r="H159">
        <f>'world_population Working'!L159</f>
        <v>6987767</v>
      </c>
      <c r="I159">
        <f>'world_population Working'!M159</f>
        <v>5453208</v>
      </c>
      <c r="J159">
        <f>'world_population Working'!N159</f>
        <v>108889</v>
      </c>
      <c r="K159">
        <f>'world_population Working'!O159</f>
        <v>163.8725</v>
      </c>
      <c r="L159">
        <f>'world_population Working'!P159</f>
        <v>1.0043</v>
      </c>
      <c r="M159">
        <f>'world_population Working'!Q159</f>
        <v>-0.49051075190304916</v>
      </c>
      <c r="N159">
        <f>'world_population Working'!R159</f>
        <v>0.22</v>
      </c>
    </row>
    <row r="160" spans="1:14">
      <c r="A160">
        <v>128</v>
      </c>
      <c r="B160">
        <f>'world_population Working'!F160</f>
        <v>4408581</v>
      </c>
      <c r="C160">
        <f>'world_population Working'!G160</f>
        <v>4294396</v>
      </c>
      <c r="D160">
        <f>'world_population Working'!H160</f>
        <v>3957099</v>
      </c>
      <c r="E160">
        <f>'world_population Working'!I160</f>
        <v>3623617</v>
      </c>
      <c r="F160">
        <f>'world_population Working'!J160</f>
        <v>3001731</v>
      </c>
      <c r="G160">
        <f>'world_population Working'!K160</f>
        <v>2449968</v>
      </c>
      <c r="H160">
        <f>'world_population Working'!L160</f>
        <v>1956987</v>
      </c>
      <c r="I160">
        <f>'world_population Working'!M160</f>
        <v>1516188</v>
      </c>
      <c r="J160">
        <f>'world_population Working'!N160</f>
        <v>75417</v>
      </c>
      <c r="K160">
        <f>'world_population Working'!O160</f>
        <v>58.456099999999999</v>
      </c>
      <c r="L160">
        <f>'world_population Working'!P160</f>
        <v>1.0043</v>
      </c>
      <c r="M160">
        <f>'world_population Working'!Q160</f>
        <v>-0.49051075190304916</v>
      </c>
      <c r="N160">
        <f>'world_population Working'!R160</f>
        <v>0.06</v>
      </c>
    </row>
    <row r="161" spans="1:14">
      <c r="A161">
        <v>160</v>
      </c>
      <c r="B161">
        <f>'world_population Working'!F161</f>
        <v>1120849</v>
      </c>
      <c r="C161">
        <f>'world_population Working'!G161</f>
        <v>1090156</v>
      </c>
      <c r="D161">
        <f>'world_population Working'!H161</f>
        <v>1006259</v>
      </c>
      <c r="E161">
        <f>'world_population Working'!I161</f>
        <v>919199</v>
      </c>
      <c r="F161">
        <f>'world_population Working'!J161</f>
        <v>742033</v>
      </c>
      <c r="G161">
        <f>'world_population Working'!K161</f>
        <v>577173</v>
      </c>
      <c r="H161">
        <f>'world_population Working'!L161</f>
        <v>324121</v>
      </c>
      <c r="I161">
        <f>'world_population Working'!M161</f>
        <v>144379</v>
      </c>
      <c r="J161">
        <f>'world_population Working'!N161</f>
        <v>23200</v>
      </c>
      <c r="K161">
        <f>'world_population Working'!O161</f>
        <v>48.3125</v>
      </c>
      <c r="L161">
        <f>'world_population Working'!P161</f>
        <v>1.004</v>
      </c>
      <c r="M161">
        <f>'world_population Working'!Q161</f>
        <v>-0.51755412189637184</v>
      </c>
      <c r="N161">
        <f>'world_population Working'!R161</f>
        <v>0.01</v>
      </c>
    </row>
    <row r="162" spans="1:14">
      <c r="A162">
        <v>145</v>
      </c>
      <c r="B162">
        <f>'world_population Working'!F162</f>
        <v>2567012</v>
      </c>
      <c r="C162">
        <f>'world_population Working'!G162</f>
        <v>2489098</v>
      </c>
      <c r="D162">
        <f>'world_population Working'!H162</f>
        <v>2282704</v>
      </c>
      <c r="E162">
        <f>'world_population Working'!I162</f>
        <v>2099271</v>
      </c>
      <c r="F162">
        <f>'world_population Working'!J162</f>
        <v>1819141</v>
      </c>
      <c r="G162">
        <f>'world_population Working'!K162</f>
        <v>1369011</v>
      </c>
      <c r="H162">
        <f>'world_population Working'!L162</f>
        <v>975994</v>
      </c>
      <c r="I162">
        <f>'world_population Working'!M162</f>
        <v>754467</v>
      </c>
      <c r="J162">
        <f>'world_population Working'!N162</f>
        <v>825615</v>
      </c>
      <c r="K162">
        <f>'world_population Working'!O162</f>
        <v>3.1092</v>
      </c>
      <c r="L162">
        <f>'world_population Working'!P162</f>
        <v>1.0038</v>
      </c>
      <c r="M162">
        <f>'world_population Working'!Q162</f>
        <v>-0.53558303522525363</v>
      </c>
      <c r="N162">
        <f>'world_population Working'!R162</f>
        <v>0.03</v>
      </c>
    </row>
    <row r="163" spans="1:14">
      <c r="A163">
        <v>106</v>
      </c>
      <c r="B163">
        <f>'world_population Working'!F163</f>
        <v>6948392</v>
      </c>
      <c r="C163">
        <f>'world_population Working'!G163</f>
        <v>6755895</v>
      </c>
      <c r="D163">
        <f>'world_population Working'!H163</f>
        <v>6298598</v>
      </c>
      <c r="E163">
        <f>'world_population Working'!I163</f>
        <v>5855734</v>
      </c>
      <c r="F163">
        <f>'world_population Working'!J163</f>
        <v>5123222</v>
      </c>
      <c r="G163">
        <f>'world_population Working'!K163</f>
        <v>4227820</v>
      </c>
      <c r="H163">
        <f>'world_population Working'!L163</f>
        <v>3303309</v>
      </c>
      <c r="I163">
        <f>'world_population Working'!M163</f>
        <v>2444767</v>
      </c>
      <c r="J163">
        <f>'world_population Working'!N163</f>
        <v>130373</v>
      </c>
      <c r="K163">
        <f>'world_population Working'!O163</f>
        <v>53.296199999999999</v>
      </c>
      <c r="L163">
        <f>'world_population Working'!P163</f>
        <v>1.0038</v>
      </c>
      <c r="M163">
        <f>'world_population Working'!Q163</f>
        <v>-0.53558303522525363</v>
      </c>
      <c r="N163">
        <f>'world_population Working'!R163</f>
        <v>0.09</v>
      </c>
    </row>
    <row r="164" spans="1:14">
      <c r="A164">
        <v>103</v>
      </c>
      <c r="B164">
        <f>'world_population Working'!F164</f>
        <v>7529475</v>
      </c>
      <c r="C164">
        <f>'world_population Working'!G164</f>
        <v>7319399</v>
      </c>
      <c r="D164">
        <f>'world_population Working'!H164</f>
        <v>6787419</v>
      </c>
      <c r="E164">
        <f>'world_population Working'!I164</f>
        <v>6323418</v>
      </c>
      <c r="F164">
        <f>'world_population Working'!J164</f>
        <v>5430853</v>
      </c>
      <c r="G164">
        <f>'world_population Working'!K164</f>
        <v>4314443</v>
      </c>
      <c r="H164">
        <f>'world_population Working'!L164</f>
        <v>3297519</v>
      </c>
      <c r="I164">
        <f>'world_population Working'!M164</f>
        <v>2675283</v>
      </c>
      <c r="J164">
        <f>'world_population Working'!N164</f>
        <v>236800</v>
      </c>
      <c r="K164">
        <f>'world_population Working'!O164</f>
        <v>31.796800000000001</v>
      </c>
      <c r="L164">
        <f>'world_population Working'!P164</f>
        <v>1.0038</v>
      </c>
      <c r="M164">
        <f>'world_population Working'!Q164</f>
        <v>-0.53558303522525363</v>
      </c>
      <c r="N164">
        <f>'world_population Working'!R164</f>
        <v>0.09</v>
      </c>
    </row>
    <row r="165" spans="1:14">
      <c r="A165">
        <v>111</v>
      </c>
      <c r="B165">
        <f>'world_population Working'!F165</f>
        <v>6430770</v>
      </c>
      <c r="C165">
        <f>'world_population Working'!G165</f>
        <v>6250438</v>
      </c>
      <c r="D165">
        <f>'world_population Working'!H165</f>
        <v>5766431</v>
      </c>
      <c r="E165">
        <f>'world_population Working'!I165</f>
        <v>5267970</v>
      </c>
      <c r="F165">
        <f>'world_population Working'!J165</f>
        <v>4569132</v>
      </c>
      <c r="G165">
        <f>'world_population Working'!K165</f>
        <v>3720278</v>
      </c>
      <c r="H165">
        <f>'world_population Working'!L165</f>
        <v>2862903</v>
      </c>
      <c r="I165">
        <f>'world_population Working'!M165</f>
        <v>2201432</v>
      </c>
      <c r="J165">
        <f>'world_population Working'!N165</f>
        <v>488100</v>
      </c>
      <c r="K165">
        <f>'world_population Working'!O165</f>
        <v>13.1751</v>
      </c>
      <c r="L165">
        <f>'world_population Working'!P165</f>
        <v>1.0038</v>
      </c>
      <c r="M165">
        <f>'world_population Working'!Q165</f>
        <v>-0.53558303522525363</v>
      </c>
      <c r="N165">
        <f>'world_population Working'!R165</f>
        <v>0.08</v>
      </c>
    </row>
    <row r="166" spans="1:14">
      <c r="A166">
        <v>13</v>
      </c>
      <c r="B166">
        <f>'world_population Working'!F166</f>
        <v>115559009</v>
      </c>
      <c r="C166">
        <f>'world_population Working'!G166</f>
        <v>112190977</v>
      </c>
      <c r="D166">
        <f>'world_population Working'!H166</f>
        <v>103031365</v>
      </c>
      <c r="E166">
        <f>'world_population Working'!I166</f>
        <v>94636700</v>
      </c>
      <c r="F166">
        <f>'world_population Working'!J166</f>
        <v>77958223</v>
      </c>
      <c r="G166">
        <f>'world_population Working'!K166</f>
        <v>61558898</v>
      </c>
      <c r="H166">
        <f>'world_population Working'!L166</f>
        <v>48419546</v>
      </c>
      <c r="I166">
        <f>'world_population Working'!M166</f>
        <v>37435586</v>
      </c>
      <c r="J166">
        <f>'world_population Working'!N166</f>
        <v>342353</v>
      </c>
      <c r="K166">
        <f>'world_population Working'!O166</f>
        <v>337.54340000000002</v>
      </c>
      <c r="L166">
        <f>'world_population Working'!P166</f>
        <v>1.0037</v>
      </c>
      <c r="M166">
        <f>'world_population Working'!Q166</f>
        <v>-0.54459749188969453</v>
      </c>
      <c r="N166">
        <f>'world_population Working'!R166</f>
        <v>1.45</v>
      </c>
    </row>
    <row r="167" spans="1:14">
      <c r="A167">
        <v>134</v>
      </c>
      <c r="B167">
        <f>'world_population Working'!F167</f>
        <v>3398366</v>
      </c>
      <c r="C167">
        <f>'world_population Working'!G167</f>
        <v>3294335</v>
      </c>
      <c r="D167">
        <f>'world_population Working'!H167</f>
        <v>2964749</v>
      </c>
      <c r="E167">
        <f>'world_population Working'!I167</f>
        <v>2702520</v>
      </c>
      <c r="F167">
        <f>'world_population Working'!J167</f>
        <v>2450979</v>
      </c>
      <c r="G167">
        <f>'world_population Working'!K167</f>
        <v>2161433</v>
      </c>
      <c r="H167">
        <f>'world_population Working'!L167</f>
        <v>1697780</v>
      </c>
      <c r="I167">
        <f>'world_population Working'!M167</f>
        <v>1293880</v>
      </c>
      <c r="J167">
        <f>'world_population Working'!N167</f>
        <v>1564110</v>
      </c>
      <c r="K167">
        <f>'world_population Working'!O167</f>
        <v>2.1726999999999999</v>
      </c>
      <c r="L167">
        <f>'world_population Working'!P167</f>
        <v>1.0036</v>
      </c>
      <c r="M167">
        <f>'world_population Working'!Q167</f>
        <v>-0.55361194855413554</v>
      </c>
      <c r="N167">
        <f>'world_population Working'!R167</f>
        <v>0.04</v>
      </c>
    </row>
    <row r="168" spans="1:14">
      <c r="A168">
        <v>89</v>
      </c>
      <c r="B168">
        <f>'world_population Working'!F168</f>
        <v>10432860</v>
      </c>
      <c r="C168">
        <f>'world_population Working'!G168</f>
        <v>10121763</v>
      </c>
      <c r="D168">
        <f>'world_population Working'!H168</f>
        <v>9294505</v>
      </c>
      <c r="E168">
        <f>'world_population Working'!I168</f>
        <v>8450933</v>
      </c>
      <c r="F168">
        <f>'world_population Working'!J168</f>
        <v>6656725</v>
      </c>
      <c r="G168">
        <f>'world_population Working'!K168</f>
        <v>5053234</v>
      </c>
      <c r="H168">
        <f>'world_population Working'!L168</f>
        <v>3777990</v>
      </c>
      <c r="I168">
        <f>'world_population Working'!M168</f>
        <v>2782753</v>
      </c>
      <c r="J168">
        <f>'world_population Working'!N168</f>
        <v>112492</v>
      </c>
      <c r="K168">
        <f>'world_population Working'!O168</f>
        <v>92.743099999999998</v>
      </c>
      <c r="L168">
        <f>'world_population Working'!P168</f>
        <v>1.0036</v>
      </c>
      <c r="M168">
        <f>'world_population Working'!Q168</f>
        <v>-0.55361194855413554</v>
      </c>
      <c r="N168">
        <f>'world_population Working'!R168</f>
        <v>0.13</v>
      </c>
    </row>
    <row r="169" spans="1:14">
      <c r="A169">
        <v>155</v>
      </c>
      <c r="B169">
        <f>'world_population Working'!F169</f>
        <v>1341296</v>
      </c>
      <c r="C169">
        <f>'world_population Working'!G169</f>
        <v>1299995</v>
      </c>
      <c r="D169">
        <f>'world_population Working'!H169</f>
        <v>1205813</v>
      </c>
      <c r="E169">
        <f>'world_population Working'!I169</f>
        <v>1088486</v>
      </c>
      <c r="F169">
        <f>'world_population Working'!J169</f>
        <v>878360</v>
      </c>
      <c r="G169">
        <f>'world_population Working'!K169</f>
        <v>758106</v>
      </c>
      <c r="H169">
        <f>'world_population Working'!L169</f>
        <v>642224</v>
      </c>
      <c r="I169">
        <f>'world_population Working'!M169</f>
        <v>554021</v>
      </c>
      <c r="J169">
        <f>'world_population Working'!N169</f>
        <v>14874</v>
      </c>
      <c r="K169">
        <f>'world_population Working'!O169</f>
        <v>90.177199999999999</v>
      </c>
      <c r="L169">
        <f>'world_population Working'!P169</f>
        <v>1.0035000000000001</v>
      </c>
      <c r="M169">
        <f>'world_population Working'!Q169</f>
        <v>-0.56262640521857643</v>
      </c>
      <c r="N169">
        <f>'world_population Working'!R169</f>
        <v>0.02</v>
      </c>
    </row>
    <row r="170" spans="1:14">
      <c r="A170">
        <v>86</v>
      </c>
      <c r="B170">
        <f>'world_population Working'!F170</f>
        <v>10913164</v>
      </c>
      <c r="C170">
        <f>'world_population Working'!G170</f>
        <v>10606227</v>
      </c>
      <c r="D170">
        <f>'world_population Working'!H170</f>
        <v>11194299</v>
      </c>
      <c r="E170">
        <f>'world_population Working'!I170</f>
        <v>9714419</v>
      </c>
      <c r="F170">
        <f>'world_population Working'!J170</f>
        <v>6114440</v>
      </c>
      <c r="G170">
        <f>'world_population Working'!K170</f>
        <v>4750817</v>
      </c>
      <c r="H170">
        <f>'world_population Working'!L170</f>
        <v>4192011</v>
      </c>
      <c r="I170">
        <f>'world_population Working'!M170</f>
        <v>3342410</v>
      </c>
      <c r="J170">
        <f>'world_population Working'!N170</f>
        <v>619745</v>
      </c>
      <c r="K170">
        <f>'world_population Working'!O170</f>
        <v>17.609100000000002</v>
      </c>
      <c r="L170">
        <f>'world_population Working'!P170</f>
        <v>1.0035000000000001</v>
      </c>
      <c r="M170">
        <f>'world_population Working'!Q170</f>
        <v>-0.56262640521857643</v>
      </c>
      <c r="N170">
        <f>'world_population Working'!R170</f>
        <v>0.14000000000000001</v>
      </c>
    </row>
    <row r="171" spans="1:14">
      <c r="A171">
        <v>98</v>
      </c>
      <c r="B171">
        <f>'world_population Working'!F171</f>
        <v>9038309</v>
      </c>
      <c r="C171">
        <f>'world_population Working'!G171</f>
        <v>8757489</v>
      </c>
      <c r="D171">
        <f>'world_population Working'!H171</f>
        <v>8007778</v>
      </c>
      <c r="E171">
        <f>'world_population Working'!I171</f>
        <v>7328445</v>
      </c>
      <c r="F171">
        <f>'world_population Working'!J171</f>
        <v>6116958</v>
      </c>
      <c r="G171">
        <f>'world_population Working'!K171</f>
        <v>4803254</v>
      </c>
      <c r="H171">
        <f>'world_population Working'!L171</f>
        <v>3744608</v>
      </c>
      <c r="I171">
        <f>'world_population Working'!M171</f>
        <v>2907307</v>
      </c>
      <c r="J171">
        <f>'world_population Working'!N171</f>
        <v>20770</v>
      </c>
      <c r="K171">
        <f>'world_population Working'!O171</f>
        <v>435.1617</v>
      </c>
      <c r="L171">
        <f>'world_population Working'!P171</f>
        <v>1.0034000000000001</v>
      </c>
      <c r="M171">
        <f>'world_population Working'!Q171</f>
        <v>-0.57164086188301733</v>
      </c>
      <c r="N171">
        <f>'world_population Working'!R171</f>
        <v>0.11</v>
      </c>
    </row>
    <row r="172" spans="1:14">
      <c r="A172">
        <v>110</v>
      </c>
      <c r="B172">
        <f>'world_population Working'!F172</f>
        <v>6630623</v>
      </c>
      <c r="C172">
        <f>'world_population Working'!G172</f>
        <v>6424874</v>
      </c>
      <c r="D172">
        <f>'world_population Working'!H172</f>
        <v>5914980</v>
      </c>
      <c r="E172">
        <f>'world_population Working'!I172</f>
        <v>5483774</v>
      </c>
      <c r="F172">
        <f>'world_population Working'!J172</f>
        <v>4935182</v>
      </c>
      <c r="G172">
        <f>'world_population Working'!K172</f>
        <v>4394734</v>
      </c>
      <c r="H172">
        <f>'world_population Working'!L172</f>
        <v>3691209</v>
      </c>
      <c r="I172">
        <f>'world_population Working'!M172</f>
        <v>3016384</v>
      </c>
      <c r="J172">
        <f>'world_population Working'!N172</f>
        <v>199951</v>
      </c>
      <c r="K172">
        <f>'world_population Working'!O172</f>
        <v>33.161200000000001</v>
      </c>
      <c r="L172">
        <f>'world_population Working'!P172</f>
        <v>1.0029999999999999</v>
      </c>
      <c r="M172">
        <f>'world_population Working'!Q172</f>
        <v>-0.60769868854080089</v>
      </c>
      <c r="N172">
        <f>'world_population Working'!R172</f>
        <v>0.08</v>
      </c>
    </row>
    <row r="173" spans="1:14">
      <c r="A173">
        <v>14</v>
      </c>
      <c r="B173">
        <f>'world_population Working'!F173</f>
        <v>110990103</v>
      </c>
      <c r="C173">
        <f>'world_population Working'!G173</f>
        <v>107465134</v>
      </c>
      <c r="D173">
        <f>'world_population Working'!H173</f>
        <v>97723799</v>
      </c>
      <c r="E173">
        <f>'world_population Working'!I173</f>
        <v>87252413</v>
      </c>
      <c r="F173">
        <f>'world_population Working'!J173</f>
        <v>71371371</v>
      </c>
      <c r="G173">
        <f>'world_population Working'!K173</f>
        <v>57214630</v>
      </c>
      <c r="H173">
        <f>'world_population Working'!L173</f>
        <v>43748556</v>
      </c>
      <c r="I173">
        <f>'world_population Working'!M173</f>
        <v>34781986</v>
      </c>
      <c r="J173">
        <f>'world_population Working'!N173</f>
        <v>1002450</v>
      </c>
      <c r="K173">
        <f>'world_population Working'!O173</f>
        <v>110.7188</v>
      </c>
      <c r="L173">
        <f>'world_population Working'!P173</f>
        <v>1.0029999999999999</v>
      </c>
      <c r="M173">
        <f>'world_population Working'!Q173</f>
        <v>-0.60769868854080089</v>
      </c>
      <c r="N173">
        <f>'world_population Working'!R173</f>
        <v>1.39</v>
      </c>
    </row>
    <row r="174" spans="1:14">
      <c r="A174">
        <v>43</v>
      </c>
      <c r="B174">
        <f>'world_population Working'!F174</f>
        <v>34627652</v>
      </c>
      <c r="C174">
        <f>'world_population Working'!G174</f>
        <v>33526656</v>
      </c>
      <c r="D174">
        <f>'world_population Working'!H174</f>
        <v>30949417</v>
      </c>
      <c r="E174">
        <f>'world_population Working'!I174</f>
        <v>28614227</v>
      </c>
      <c r="F174">
        <f>'world_population Working'!J174</f>
        <v>24925554</v>
      </c>
      <c r="G174">
        <f>'world_population Working'!K174</f>
        <v>20579100</v>
      </c>
      <c r="H174">
        <f>'world_population Working'!L174</f>
        <v>15947129</v>
      </c>
      <c r="I174">
        <f>'world_population Working'!M174</f>
        <v>12011361</v>
      </c>
      <c r="J174">
        <f>'world_population Working'!N174</f>
        <v>447400</v>
      </c>
      <c r="K174">
        <f>'world_population Working'!O174</f>
        <v>77.397499999999994</v>
      </c>
      <c r="L174">
        <f>'world_population Working'!P174</f>
        <v>1.0026999999999999</v>
      </c>
      <c r="M174">
        <f>'world_population Working'!Q174</f>
        <v>-0.63474205853412369</v>
      </c>
      <c r="N174">
        <f>'world_population Working'!R174</f>
        <v>0.43</v>
      </c>
    </row>
    <row r="175" spans="1:14">
      <c r="A175">
        <v>144</v>
      </c>
      <c r="B175">
        <f>'world_population Working'!F175</f>
        <v>2630296</v>
      </c>
      <c r="C175">
        <f>'world_population Working'!G175</f>
        <v>2546402</v>
      </c>
      <c r="D175">
        <f>'world_population Working'!H175</f>
        <v>2305171</v>
      </c>
      <c r="E175">
        <f>'world_population Working'!I175</f>
        <v>2091664</v>
      </c>
      <c r="F175">
        <f>'world_population Working'!J175</f>
        <v>1726985</v>
      </c>
      <c r="G175">
        <f>'world_population Working'!K175</f>
        <v>1341474</v>
      </c>
      <c r="H175">
        <f>'world_population Working'!L175</f>
        <v>938578</v>
      </c>
      <c r="I175">
        <f>'world_population Working'!M175</f>
        <v>592244</v>
      </c>
      <c r="J175">
        <f>'world_population Working'!N175</f>
        <v>582000</v>
      </c>
      <c r="K175">
        <f>'world_population Working'!O175</f>
        <v>4.5194000000000001</v>
      </c>
      <c r="L175">
        <f>'world_population Working'!P175</f>
        <v>1.0025999999999999</v>
      </c>
      <c r="M175">
        <f>'world_population Working'!Q175</f>
        <v>-0.64375651519856458</v>
      </c>
      <c r="N175">
        <f>'world_population Working'!R175</f>
        <v>0.03</v>
      </c>
    </row>
    <row r="176" spans="1:14">
      <c r="A176">
        <v>34</v>
      </c>
      <c r="B176">
        <f>'world_population Working'!F176</f>
        <v>44903225</v>
      </c>
      <c r="C176">
        <f>'world_population Working'!G176</f>
        <v>43451666</v>
      </c>
      <c r="D176">
        <f>'world_population Working'!H176</f>
        <v>39543154</v>
      </c>
      <c r="E176">
        <f>'world_population Working'!I176</f>
        <v>35856344</v>
      </c>
      <c r="F176">
        <f>'world_population Working'!J176</f>
        <v>30774621</v>
      </c>
      <c r="G176">
        <f>'world_population Working'!K176</f>
        <v>25518074</v>
      </c>
      <c r="H176">
        <f>'world_population Working'!L176</f>
        <v>18739378</v>
      </c>
      <c r="I176">
        <f>'world_population Working'!M176</f>
        <v>13795915</v>
      </c>
      <c r="J176">
        <f>'world_population Working'!N176</f>
        <v>2381741</v>
      </c>
      <c r="K176">
        <f>'world_population Working'!O176</f>
        <v>18.853100000000001</v>
      </c>
      <c r="L176">
        <f>'world_population Working'!P176</f>
        <v>1.002</v>
      </c>
      <c r="M176">
        <f>'world_population Working'!Q176</f>
        <v>-0.69784325518520995</v>
      </c>
      <c r="N176">
        <f>'world_population Working'!R176</f>
        <v>0.56000000000000005</v>
      </c>
    </row>
    <row r="177" spans="1:14">
      <c r="A177">
        <v>188</v>
      </c>
      <c r="B177">
        <f>'world_population Working'!F177</f>
        <v>222382</v>
      </c>
      <c r="C177">
        <f>'world_population Working'!G177</f>
        <v>214929</v>
      </c>
      <c r="D177">
        <f>'world_population Working'!H177</f>
        <v>203571</v>
      </c>
      <c r="E177">
        <f>'world_population Working'!I177</f>
        <v>194672</v>
      </c>
      <c r="F177">
        <f>'world_population Working'!J177</f>
        <v>184008</v>
      </c>
      <c r="G177">
        <f>'world_population Working'!K177</f>
        <v>168186</v>
      </c>
      <c r="H177">
        <f>'world_population Working'!L177</f>
        <v>164905</v>
      </c>
      <c r="I177">
        <f>'world_population Working'!M177</f>
        <v>142771</v>
      </c>
      <c r="J177">
        <f>'world_population Working'!N177</f>
        <v>2842</v>
      </c>
      <c r="K177">
        <f>'world_population Working'!O177</f>
        <v>78.248400000000004</v>
      </c>
      <c r="L177">
        <f>'world_population Working'!P177</f>
        <v>1.0017</v>
      </c>
      <c r="M177">
        <f>'world_population Working'!Q177</f>
        <v>-0.72488662517853275</v>
      </c>
      <c r="N177">
        <f>'world_population Working'!R177</f>
        <v>0</v>
      </c>
    </row>
    <row r="178" spans="1:14">
      <c r="A178">
        <v>132</v>
      </c>
      <c r="B178">
        <f>'world_population Working'!F178</f>
        <v>3684032</v>
      </c>
      <c r="C178">
        <f>'world_population Working'!G178</f>
        <v>3555868</v>
      </c>
      <c r="D178">
        <f>'world_population Working'!H178</f>
        <v>3340006</v>
      </c>
      <c r="E178">
        <f>'world_population Working'!I178</f>
        <v>3147727</v>
      </c>
      <c r="F178">
        <f>'world_population Working'!J178</f>
        <v>2392880</v>
      </c>
      <c r="G178">
        <f>'world_population Working'!K178</f>
        <v>2149960</v>
      </c>
      <c r="H178">
        <f>'world_population Working'!L178</f>
        <v>1657982</v>
      </c>
      <c r="I178">
        <f>'world_population Working'!M178</f>
        <v>1272748</v>
      </c>
      <c r="J178">
        <f>'world_population Working'!N178</f>
        <v>117600</v>
      </c>
      <c r="K178">
        <f>'world_population Working'!O178</f>
        <v>31.326799999999999</v>
      </c>
      <c r="L178">
        <f>'world_population Working'!P178</f>
        <v>1.0015000000000001</v>
      </c>
      <c r="M178">
        <f>'world_population Working'!Q178</f>
        <v>-0.74291553850741454</v>
      </c>
      <c r="N178">
        <f>'world_population Working'!R178</f>
        <v>0.05</v>
      </c>
    </row>
    <row r="179" spans="1:14">
      <c r="A179">
        <v>64</v>
      </c>
      <c r="B179">
        <f>'world_population Working'!F179</f>
        <v>19659267</v>
      </c>
      <c r="C179">
        <f>'world_population Working'!G179</f>
        <v>19442038</v>
      </c>
      <c r="D179">
        <f>'world_population Working'!H179</f>
        <v>19906079</v>
      </c>
      <c r="E179">
        <f>'world_population Working'!I179</f>
        <v>20335211</v>
      </c>
      <c r="F179">
        <f>'world_population Working'!J179</f>
        <v>21919876</v>
      </c>
      <c r="G179">
        <f>'world_population Working'!K179</f>
        <v>22836234</v>
      </c>
      <c r="H179">
        <f>'world_population Working'!L179</f>
        <v>22125224</v>
      </c>
      <c r="I179">
        <f>'world_population Working'!M179</f>
        <v>19922618</v>
      </c>
      <c r="J179">
        <f>'world_population Working'!N179</f>
        <v>238391</v>
      </c>
      <c r="K179">
        <f>'world_population Working'!O179</f>
        <v>82.466499999999996</v>
      </c>
      <c r="L179">
        <f>'world_population Working'!P179</f>
        <v>1.0015000000000001</v>
      </c>
      <c r="M179">
        <f>'world_population Working'!Q179</f>
        <v>-0.74291553850741454</v>
      </c>
      <c r="N179">
        <f>'world_population Working'!R179</f>
        <v>0.25</v>
      </c>
    </row>
    <row r="180" spans="1:14">
      <c r="A180">
        <v>49</v>
      </c>
      <c r="B180">
        <f>'world_population Working'!F180</f>
        <v>30547580</v>
      </c>
      <c r="C180">
        <f>'world_population Working'!G180</f>
        <v>29348627</v>
      </c>
      <c r="D180">
        <f>'world_population Working'!H180</f>
        <v>27610325</v>
      </c>
      <c r="E180">
        <f>'world_population Working'!I180</f>
        <v>27161567</v>
      </c>
      <c r="F180">
        <f>'world_population Working'!J180</f>
        <v>24559500</v>
      </c>
      <c r="G180">
        <f>'world_population Working'!K180</f>
        <v>19616530</v>
      </c>
      <c r="H180">
        <f>'world_population Working'!L180</f>
        <v>15600442</v>
      </c>
      <c r="I180">
        <f>'world_population Working'!M180</f>
        <v>12501285</v>
      </c>
      <c r="J180">
        <f>'world_population Working'!N180</f>
        <v>147181</v>
      </c>
      <c r="K180">
        <f>'world_population Working'!O180</f>
        <v>207.55109999999999</v>
      </c>
      <c r="L180">
        <f>'world_population Working'!P180</f>
        <v>1.0015000000000001</v>
      </c>
      <c r="M180">
        <f>'world_population Working'!Q180</f>
        <v>-0.74291553850741454</v>
      </c>
      <c r="N180">
        <f>'world_population Working'!R180</f>
        <v>0.38</v>
      </c>
    </row>
    <row r="181" spans="1:14">
      <c r="A181">
        <v>163</v>
      </c>
      <c r="B181">
        <f>'world_population Working'!F181</f>
        <v>836774</v>
      </c>
      <c r="C181">
        <f>'world_population Working'!G181</f>
        <v>806166</v>
      </c>
      <c r="D181">
        <f>'world_population Working'!H181</f>
        <v>730216</v>
      </c>
      <c r="E181">
        <f>'world_population Working'!I181</f>
        <v>656024</v>
      </c>
      <c r="F181">
        <f>'world_population Working'!J181</f>
        <v>536758</v>
      </c>
      <c r="G181">
        <f>'world_population Working'!K181</f>
        <v>431119</v>
      </c>
      <c r="H181">
        <f>'world_population Working'!L181</f>
        <v>328328</v>
      </c>
      <c r="I181">
        <f>'world_population Working'!M181</f>
        <v>242351</v>
      </c>
      <c r="J181">
        <f>'world_population Working'!N181</f>
        <v>1862</v>
      </c>
      <c r="K181">
        <f>'world_population Working'!O181</f>
        <v>449.39530000000002</v>
      </c>
      <c r="L181">
        <f>'world_population Working'!P181</f>
        <v>1.0014000000000001</v>
      </c>
      <c r="M181">
        <f>'world_population Working'!Q181</f>
        <v>-0.75192999517185544</v>
      </c>
      <c r="N181">
        <f>'world_population Working'!R181</f>
        <v>0.01</v>
      </c>
    </row>
    <row r="182" spans="1:14">
      <c r="A182">
        <v>192</v>
      </c>
      <c r="B182">
        <f>'world_population Working'!F182</f>
        <v>131232</v>
      </c>
      <c r="C182">
        <f>'world_population Working'!G182</f>
        <v>126463</v>
      </c>
      <c r="D182">
        <f>'world_population Working'!H182</f>
        <v>116707</v>
      </c>
      <c r="E182">
        <f>'world_population Working'!I182</f>
        <v>107995</v>
      </c>
      <c r="F182">
        <f>'world_population Working'!J182</f>
        <v>88826</v>
      </c>
      <c r="G182">
        <f>'world_population Working'!K182</f>
        <v>75124</v>
      </c>
      <c r="H182">
        <f>'world_population Working'!L182</f>
        <v>60813</v>
      </c>
      <c r="I182">
        <f>'world_population Working'!M182</f>
        <v>57437</v>
      </c>
      <c r="J182">
        <f>'world_population Working'!N182</f>
        <v>811</v>
      </c>
      <c r="K182">
        <f>'world_population Working'!O182</f>
        <v>161.815</v>
      </c>
      <c r="L182">
        <f>'world_population Working'!P182</f>
        <v>1.0014000000000001</v>
      </c>
      <c r="M182">
        <f>'world_population Working'!Q182</f>
        <v>-0.75192999517185544</v>
      </c>
      <c r="N182">
        <f>'world_population Working'!R182</f>
        <v>0</v>
      </c>
    </row>
    <row r="183" spans="1:14">
      <c r="A183">
        <v>172</v>
      </c>
      <c r="B183">
        <f>'world_population Working'!F183</f>
        <v>575986</v>
      </c>
      <c r="C183">
        <f>'world_population Working'!G183</f>
        <v>556048</v>
      </c>
      <c r="D183">
        <f>'world_population Working'!H183</f>
        <v>491824</v>
      </c>
      <c r="E183">
        <f>'world_population Working'!I183</f>
        <v>413296</v>
      </c>
      <c r="F183">
        <f>'world_population Working'!J183</f>
        <v>270375</v>
      </c>
      <c r="G183">
        <f>'world_population Working'!K183</f>
        <v>178529</v>
      </c>
      <c r="H183">
        <f>'world_population Working'!L183</f>
        <v>116775</v>
      </c>
      <c r="I183">
        <f>'world_population Working'!M183</f>
        <v>76371</v>
      </c>
      <c r="J183">
        <f>'world_population Working'!N183</f>
        <v>266000</v>
      </c>
      <c r="K183">
        <f>'world_population Working'!O183</f>
        <v>2.1654</v>
      </c>
      <c r="L183">
        <f>'world_population Working'!P183</f>
        <v>1.0013000000000001</v>
      </c>
      <c r="M183">
        <f>'world_population Working'!Q183</f>
        <v>-0.76094445183629633</v>
      </c>
      <c r="N183">
        <f>'world_population Working'!R183</f>
        <v>0.01</v>
      </c>
    </row>
    <row r="184" spans="1:14">
      <c r="A184">
        <v>187</v>
      </c>
      <c r="B184">
        <f>'world_population Working'!F184</f>
        <v>227380</v>
      </c>
      <c r="C184">
        <f>'world_population Working'!G184</f>
        <v>218641</v>
      </c>
      <c r="D184">
        <f>'world_population Working'!H184</f>
        <v>201124</v>
      </c>
      <c r="E184">
        <f>'world_population Working'!I184</f>
        <v>182138</v>
      </c>
      <c r="F184">
        <f>'world_population Working'!J184</f>
        <v>143714</v>
      </c>
      <c r="G184">
        <f>'world_population Working'!K184</f>
        <v>120343</v>
      </c>
      <c r="H184">
        <f>'world_population Working'!L184</f>
        <v>97210</v>
      </c>
      <c r="I184">
        <f>'world_population Working'!M184</f>
        <v>77583</v>
      </c>
      <c r="J184">
        <f>'world_population Working'!N184</f>
        <v>964</v>
      </c>
      <c r="K184">
        <f>'world_population Working'!O184</f>
        <v>235.87139999999999</v>
      </c>
      <c r="L184">
        <f>'world_population Working'!P184</f>
        <v>1.0011000000000001</v>
      </c>
      <c r="M184">
        <f>'world_population Working'!Q184</f>
        <v>-0.77897336516517812</v>
      </c>
      <c r="N184">
        <f>'world_population Working'!R184</f>
        <v>0</v>
      </c>
    </row>
    <row r="185" spans="1:14">
      <c r="A185">
        <v>5</v>
      </c>
      <c r="B185">
        <f>'world_population Working'!F185</f>
        <v>235824862</v>
      </c>
      <c r="C185">
        <f>'world_population Working'!G185</f>
        <v>227196741</v>
      </c>
      <c r="D185">
        <f>'world_population Working'!H185</f>
        <v>210969298</v>
      </c>
      <c r="E185">
        <f>'world_population Working'!I185</f>
        <v>194454498</v>
      </c>
      <c r="F185">
        <f>'world_population Working'!J185</f>
        <v>154369924</v>
      </c>
      <c r="G185">
        <f>'world_population Working'!K185</f>
        <v>115414069</v>
      </c>
      <c r="H185">
        <f>'world_population Working'!L185</f>
        <v>80624057</v>
      </c>
      <c r="I185">
        <f>'world_population Working'!M185</f>
        <v>59290872</v>
      </c>
      <c r="J185">
        <f>'world_population Working'!N185</f>
        <v>881912</v>
      </c>
      <c r="K185">
        <f>'world_population Working'!O185</f>
        <v>267.40179999999998</v>
      </c>
      <c r="L185">
        <f>'world_population Working'!P185</f>
        <v>1.0011000000000001</v>
      </c>
      <c r="M185">
        <f>'world_population Working'!Q185</f>
        <v>-0.77897336516517812</v>
      </c>
      <c r="N185">
        <f>'world_population Working'!R185</f>
        <v>2.96</v>
      </c>
    </row>
    <row r="186" spans="1:14">
      <c r="A186">
        <v>27</v>
      </c>
      <c r="B186">
        <f>'world_population Working'!F186</f>
        <v>54027487</v>
      </c>
      <c r="C186">
        <f>'world_population Working'!G186</f>
        <v>51985780</v>
      </c>
      <c r="D186">
        <f>'world_population Working'!H186</f>
        <v>46851488</v>
      </c>
      <c r="E186">
        <f>'world_population Working'!I186</f>
        <v>41517895</v>
      </c>
      <c r="F186">
        <f>'world_population Working'!J186</f>
        <v>30851606</v>
      </c>
      <c r="G186">
        <f>'world_population Working'!K186</f>
        <v>23162269</v>
      </c>
      <c r="H186">
        <f>'world_population Working'!L186</f>
        <v>16187124</v>
      </c>
      <c r="I186">
        <f>'world_population Working'!M186</f>
        <v>11473087</v>
      </c>
      <c r="J186">
        <f>'world_population Working'!N186</f>
        <v>580367</v>
      </c>
      <c r="K186">
        <f>'world_population Working'!O186</f>
        <v>93.091899999999995</v>
      </c>
      <c r="L186">
        <f>'world_population Working'!P186</f>
        <v>1.0008999999999999</v>
      </c>
      <c r="M186">
        <f>'world_population Working'!Q186</f>
        <v>-0.79700227849408001</v>
      </c>
      <c r="N186">
        <f>'world_population Working'!R186</f>
        <v>0.68</v>
      </c>
    </row>
    <row r="187" spans="1:14">
      <c r="A187">
        <v>93</v>
      </c>
      <c r="B187">
        <f>'world_population Working'!F187</f>
        <v>10142619</v>
      </c>
      <c r="C187">
        <f>'world_population Working'!G187</f>
        <v>9749640</v>
      </c>
      <c r="D187">
        <f>'world_population Working'!H187</f>
        <v>8682174</v>
      </c>
      <c r="E187">
        <f>'world_population Working'!I187</f>
        <v>7583269</v>
      </c>
      <c r="F187">
        <f>'world_population Working'!J187</f>
        <v>5508297</v>
      </c>
      <c r="G187">
        <f>'world_population Working'!K187</f>
        <v>3864972</v>
      </c>
      <c r="H187">
        <f>'world_population Working'!L187</f>
        <v>3104788</v>
      </c>
      <c r="I187">
        <f>'world_population Working'!M187</f>
        <v>2489059</v>
      </c>
      <c r="J187">
        <f>'world_population Working'!N187</f>
        <v>462840</v>
      </c>
      <c r="K187">
        <f>'world_population Working'!O187</f>
        <v>21.913900000000002</v>
      </c>
      <c r="L187">
        <f>'world_population Working'!P187</f>
        <v>1.0004999999999999</v>
      </c>
      <c r="M187">
        <f>'world_population Working'!Q187</f>
        <v>-0.83306010515184359</v>
      </c>
      <c r="N187">
        <f>'world_population Working'!R187</f>
        <v>0.13</v>
      </c>
    </row>
    <row r="188" spans="1:14">
      <c r="A188">
        <v>47</v>
      </c>
      <c r="B188">
        <f>'world_population Working'!F188</f>
        <v>33475870</v>
      </c>
      <c r="C188">
        <f>'world_population Working'!G188</f>
        <v>32180401</v>
      </c>
      <c r="D188">
        <f>'world_population Working'!H188</f>
        <v>28870939</v>
      </c>
      <c r="E188">
        <f>'world_population Working'!I188</f>
        <v>25574719</v>
      </c>
      <c r="F188">
        <f>'world_population Working'!J188</f>
        <v>19665502</v>
      </c>
      <c r="G188">
        <f>'world_population Working'!K188</f>
        <v>15446982</v>
      </c>
      <c r="H188">
        <f>'world_population Working'!L188</f>
        <v>11865246</v>
      </c>
      <c r="I188">
        <f>'world_population Working'!M188</f>
        <v>8861895</v>
      </c>
      <c r="J188">
        <f>'world_population Working'!N188</f>
        <v>238533</v>
      </c>
      <c r="K188">
        <f>'world_population Working'!O188</f>
        <v>140.34059999999999</v>
      </c>
      <c r="L188">
        <f>'world_population Working'!P188</f>
        <v>1.0004</v>
      </c>
      <c r="M188">
        <f>'world_population Working'!Q188</f>
        <v>-0.84207456181628448</v>
      </c>
      <c r="N188">
        <f>'world_population Working'!R188</f>
        <v>0.42</v>
      </c>
    </row>
    <row r="189" spans="1:14">
      <c r="A189">
        <v>74</v>
      </c>
      <c r="B189">
        <f>'world_population Working'!F189</f>
        <v>16320537</v>
      </c>
      <c r="C189">
        <f>'world_population Working'!G189</f>
        <v>15669666</v>
      </c>
      <c r="D189">
        <f>'world_population Working'!H189</f>
        <v>14154937</v>
      </c>
      <c r="E189">
        <f>'world_population Working'!I189</f>
        <v>12839771</v>
      </c>
      <c r="F189">
        <f>'world_population Working'!J189</f>
        <v>11834676</v>
      </c>
      <c r="G189">
        <f>'world_population Working'!K189</f>
        <v>10113893</v>
      </c>
      <c r="H189">
        <f>'world_population Working'!L189</f>
        <v>7049926</v>
      </c>
      <c r="I189">
        <f>'world_population Working'!M189</f>
        <v>5202918</v>
      </c>
      <c r="J189">
        <f>'world_population Working'!N189</f>
        <v>390757</v>
      </c>
      <c r="K189">
        <f>'world_population Working'!O189</f>
        <v>41.766500000000001</v>
      </c>
      <c r="L189">
        <f>'world_population Working'!P189</f>
        <v>1.0002</v>
      </c>
      <c r="M189">
        <f>'world_population Working'!Q189</f>
        <v>-0.86010347514516639</v>
      </c>
      <c r="N189">
        <f>'world_population Working'!R189</f>
        <v>0.2</v>
      </c>
    </row>
    <row r="190" spans="1:14">
      <c r="A190">
        <v>95</v>
      </c>
      <c r="B190">
        <f>'world_population Working'!F190</f>
        <v>9952787</v>
      </c>
      <c r="C190">
        <f>'world_population Working'!G190</f>
        <v>9543207</v>
      </c>
      <c r="D190">
        <f>'world_population Working'!H190</f>
        <v>8524063</v>
      </c>
      <c r="E190">
        <f>'world_population Working'!I190</f>
        <v>7621779</v>
      </c>
      <c r="F190">
        <f>'world_population Working'!J190</f>
        <v>6272998</v>
      </c>
      <c r="G190">
        <f>'world_population Working'!K190</f>
        <v>5417860</v>
      </c>
      <c r="H190">
        <f>'world_population Working'!L190</f>
        <v>4045965</v>
      </c>
      <c r="I190">
        <f>'world_population Working'!M190</f>
        <v>2993019</v>
      </c>
      <c r="J190">
        <f>'world_population Working'!N190</f>
        <v>143100</v>
      </c>
      <c r="K190">
        <f>'world_population Working'!O190</f>
        <v>69.551299999999998</v>
      </c>
      <c r="L190">
        <f>'world_population Working'!P190</f>
        <v>1</v>
      </c>
      <c r="M190">
        <f>'world_population Working'!Q190</f>
        <v>-0.87813238847404818</v>
      </c>
      <c r="N190">
        <f>'world_population Working'!R190</f>
        <v>0.12</v>
      </c>
    </row>
    <row r="191" spans="1:14">
      <c r="A191">
        <v>146</v>
      </c>
      <c r="B191">
        <f>'world_population Working'!F191</f>
        <v>2388992</v>
      </c>
      <c r="C191">
        <f>'world_population Working'!G191</f>
        <v>2292573</v>
      </c>
      <c r="D191">
        <f>'world_population Working'!H191</f>
        <v>2028517</v>
      </c>
      <c r="E191">
        <f>'world_population Working'!I191</f>
        <v>1711105</v>
      </c>
      <c r="F191">
        <f>'world_population Working'!J191</f>
        <v>1272935</v>
      </c>
      <c r="G191">
        <f>'world_population Working'!K191</f>
        <v>983028</v>
      </c>
      <c r="H191">
        <f>'world_population Working'!L191</f>
        <v>749078</v>
      </c>
      <c r="I191">
        <f>'world_population Working'!M191</f>
        <v>597192</v>
      </c>
      <c r="J191">
        <f>'world_population Working'!N191</f>
        <v>267668</v>
      </c>
      <c r="K191">
        <f>'world_population Working'!O191</f>
        <v>8.9252000000000002</v>
      </c>
      <c r="L191">
        <f>'world_population Working'!P191</f>
        <v>1</v>
      </c>
      <c r="M191">
        <f>'world_population Working'!Q191</f>
        <v>-0.87813238847404818</v>
      </c>
      <c r="N191">
        <f>'world_population Working'!R191</f>
        <v>0.03</v>
      </c>
    </row>
    <row r="192" spans="1:14">
      <c r="A192">
        <v>121</v>
      </c>
      <c r="B192">
        <f>'world_population Working'!F192</f>
        <v>5302681</v>
      </c>
      <c r="C192">
        <f>'world_population Working'!G192</f>
        <v>5087584</v>
      </c>
      <c r="D192">
        <f>'world_population Working'!H192</f>
        <v>4612329</v>
      </c>
      <c r="E192">
        <f>'world_population Working'!I192</f>
        <v>4019956</v>
      </c>
      <c r="F192">
        <f>'world_population Working'!J192</f>
        <v>2895224</v>
      </c>
      <c r="G192">
        <f>'world_population Working'!K192</f>
        <v>2209731</v>
      </c>
      <c r="H192">
        <f>'world_population Working'!L192</f>
        <v>1932169</v>
      </c>
      <c r="I192">
        <f>'world_population Working'!M192</f>
        <v>1463563</v>
      </c>
      <c r="J192">
        <f>'world_population Working'!N192</f>
        <v>111369</v>
      </c>
      <c r="K192">
        <f>'world_population Working'!O192</f>
        <v>47.613599999999998</v>
      </c>
      <c r="L192">
        <f>'world_population Working'!P192</f>
        <v>0.99990000000000001</v>
      </c>
      <c r="M192">
        <f>'world_population Working'!Q192</f>
        <v>-0.88714684513848907</v>
      </c>
      <c r="N192">
        <f>'world_population Working'!R192</f>
        <v>7.0000000000000007E-2</v>
      </c>
    </row>
    <row r="193" spans="1:14">
      <c r="A193">
        <v>46</v>
      </c>
      <c r="B193">
        <f>'world_population Working'!F193</f>
        <v>33696614</v>
      </c>
      <c r="C193">
        <f>'world_population Working'!G193</f>
        <v>32284046</v>
      </c>
      <c r="D193">
        <f>'world_population Working'!H193</f>
        <v>28516545</v>
      </c>
      <c r="E193">
        <f>'world_population Working'!I193</f>
        <v>24743946</v>
      </c>
      <c r="F193">
        <f>'world_population Working'!J193</f>
        <v>18628700</v>
      </c>
      <c r="G193">
        <f>'world_population Working'!K193</f>
        <v>13375121</v>
      </c>
      <c r="H193">
        <f>'world_population Working'!L193</f>
        <v>9204938</v>
      </c>
      <c r="I193">
        <f>'world_population Working'!M193</f>
        <v>6843607</v>
      </c>
      <c r="J193">
        <f>'world_population Working'!N193</f>
        <v>527968</v>
      </c>
      <c r="K193">
        <f>'world_population Working'!O193</f>
        <v>63.8232</v>
      </c>
      <c r="L193">
        <f>'world_population Working'!P193</f>
        <v>0.99970000000000003</v>
      </c>
      <c r="M193">
        <f>'world_population Working'!Q193</f>
        <v>-0.90517575846737086</v>
      </c>
      <c r="N193">
        <f>'world_population Working'!R193</f>
        <v>0.42</v>
      </c>
    </row>
    <row r="194" spans="1:14">
      <c r="A194">
        <v>149</v>
      </c>
      <c r="B194">
        <f>'world_population Working'!F194</f>
        <v>2105566</v>
      </c>
      <c r="C194">
        <f>'world_population Working'!G194</f>
        <v>2015828</v>
      </c>
      <c r="D194">
        <f>'world_population Working'!H194</f>
        <v>1788919</v>
      </c>
      <c r="E194">
        <f>'world_population Working'!I194</f>
        <v>1567220</v>
      </c>
      <c r="F194">
        <f>'world_population Working'!J194</f>
        <v>1230849</v>
      </c>
      <c r="G194">
        <f>'world_population Working'!K194</f>
        <v>973551</v>
      </c>
      <c r="H194">
        <f>'world_population Working'!L194</f>
        <v>831462</v>
      </c>
      <c r="I194">
        <f>'world_population Working'!M194</f>
        <v>591663</v>
      </c>
      <c r="J194">
        <f>'world_population Working'!N194</f>
        <v>36125</v>
      </c>
      <c r="K194">
        <f>'world_population Working'!O194</f>
        <v>58.285600000000002</v>
      </c>
      <c r="L194">
        <f>'world_population Working'!P194</f>
        <v>0.99950000000000006</v>
      </c>
      <c r="M194">
        <f>'world_population Working'!Q194</f>
        <v>-0.92320467179625265</v>
      </c>
      <c r="N194">
        <f>'world_population Working'!R194</f>
        <v>0.03</v>
      </c>
    </row>
    <row r="195" spans="1:14">
      <c r="A195">
        <v>102</v>
      </c>
      <c r="B195">
        <f>'world_population Working'!F195</f>
        <v>8605718</v>
      </c>
      <c r="C195">
        <f>'world_population Working'!G195</f>
        <v>8233969</v>
      </c>
      <c r="D195">
        <f>'world_population Working'!H195</f>
        <v>7314773</v>
      </c>
      <c r="E195">
        <f>'world_population Working'!I195</f>
        <v>6436698</v>
      </c>
      <c r="F195">
        <f>'world_population Working'!J195</f>
        <v>4584067</v>
      </c>
      <c r="G195">
        <f>'world_population Working'!K195</f>
        <v>4325388</v>
      </c>
      <c r="H195">
        <f>'world_population Working'!L195</f>
        <v>3367477</v>
      </c>
      <c r="I195">
        <f>'world_population Working'!M195</f>
        <v>2778557</v>
      </c>
      <c r="J195">
        <f>'world_population Working'!N195</f>
        <v>71740</v>
      </c>
      <c r="K195">
        <f>'world_population Working'!O195</f>
        <v>119.95699999999999</v>
      </c>
      <c r="L195">
        <f>'world_population Working'!P195</f>
        <v>0.99939999999999996</v>
      </c>
      <c r="M195">
        <f>'world_population Working'!Q195</f>
        <v>-0.93221912846070354</v>
      </c>
      <c r="N195">
        <f>'world_population Working'!R195</f>
        <v>0.11</v>
      </c>
    </row>
    <row r="196" spans="1:14">
      <c r="A196">
        <v>117</v>
      </c>
      <c r="B196">
        <f>'world_population Working'!F196</f>
        <v>5579144</v>
      </c>
      <c r="C196">
        <f>'world_population Working'!G196</f>
        <v>5343020</v>
      </c>
      <c r="D196">
        <f>'world_population Working'!H196</f>
        <v>4819333</v>
      </c>
      <c r="E196">
        <f>'world_population Working'!I196</f>
        <v>4660067</v>
      </c>
      <c r="F196">
        <f>'world_population Working'!J196</f>
        <v>3759170</v>
      </c>
      <c r="G196">
        <f>'world_population Working'!K196</f>
        <v>2809221</v>
      </c>
      <c r="H196">
        <f>'world_population Working'!L196</f>
        <v>2415276</v>
      </c>
      <c r="I196">
        <f>'world_population Working'!M196</f>
        <v>2067356</v>
      </c>
      <c r="J196">
        <f>'world_population Working'!N196</f>
        <v>622984</v>
      </c>
      <c r="K196">
        <f>'world_population Working'!O196</f>
        <v>8.9555000000000007</v>
      </c>
      <c r="L196">
        <f>'world_population Working'!P196</f>
        <v>0.99919999999999998</v>
      </c>
      <c r="M196">
        <f>'world_population Working'!Q196</f>
        <v>-0.95024804178958544</v>
      </c>
      <c r="N196">
        <f>'world_population Working'!R196</f>
        <v>7.0000000000000007E-2</v>
      </c>
    </row>
    <row r="197" spans="1:14">
      <c r="A197">
        <v>35</v>
      </c>
      <c r="B197">
        <f>'world_population Working'!F197</f>
        <v>44496122</v>
      </c>
      <c r="C197">
        <f>'world_population Working'!G197</f>
        <v>42556984</v>
      </c>
      <c r="D197">
        <f>'world_population Working'!H197</f>
        <v>37757813</v>
      </c>
      <c r="E197">
        <f>'world_population Working'!I197</f>
        <v>31264875</v>
      </c>
      <c r="F197">
        <f>'world_population Working'!J197</f>
        <v>24628858</v>
      </c>
      <c r="G197">
        <f>'world_population Working'!K197</f>
        <v>17658381</v>
      </c>
      <c r="H197">
        <f>'world_population Working'!L197</f>
        <v>13653369</v>
      </c>
      <c r="I197">
        <f>'world_population Working'!M197</f>
        <v>9811347</v>
      </c>
      <c r="J197">
        <f>'world_population Working'!N197</f>
        <v>438317</v>
      </c>
      <c r="K197">
        <f>'world_population Working'!O197</f>
        <v>101.5158</v>
      </c>
      <c r="L197">
        <f>'world_population Working'!P197</f>
        <v>0.99919999999999998</v>
      </c>
      <c r="M197">
        <f>'world_population Working'!Q197</f>
        <v>-0.95024804178958544</v>
      </c>
      <c r="N197">
        <f>'world_population Working'!R197</f>
        <v>0.56000000000000005</v>
      </c>
    </row>
    <row r="198" spans="1:14">
      <c r="A198">
        <v>122</v>
      </c>
      <c r="B198">
        <f>'world_population Working'!F198</f>
        <v>5250072</v>
      </c>
      <c r="C198">
        <f>'world_population Working'!G198</f>
        <v>5019401</v>
      </c>
      <c r="D198">
        <f>'world_population Working'!H198</f>
        <v>4484614</v>
      </c>
      <c r="E198">
        <f>'world_population Working'!I198</f>
        <v>3992278</v>
      </c>
      <c r="F198">
        <f>'world_population Working'!J198</f>
        <v>3139954</v>
      </c>
      <c r="G198">
        <f>'world_population Working'!K198</f>
        <v>2124609</v>
      </c>
      <c r="H198">
        <f>'world_population Working'!L198</f>
        <v>1453620</v>
      </c>
      <c r="I198">
        <f>'world_population Working'!M198</f>
        <v>1118241</v>
      </c>
      <c r="J198">
        <f>'world_population Working'!N198</f>
        <v>6220</v>
      </c>
      <c r="K198">
        <f>'world_population Working'!O198</f>
        <v>844.06299999999999</v>
      </c>
      <c r="L198">
        <f>'world_population Working'!P198</f>
        <v>0.99909999999999999</v>
      </c>
      <c r="M198">
        <f>'world_population Working'!Q198</f>
        <v>-0.95926249845402634</v>
      </c>
      <c r="N198">
        <f>'world_population Working'!R198</f>
        <v>7.0000000000000007E-2</v>
      </c>
    </row>
    <row r="199" spans="1:14">
      <c r="A199">
        <v>114</v>
      </c>
      <c r="B199">
        <f>'world_population Working'!F199</f>
        <v>5970424</v>
      </c>
      <c r="C199">
        <f>'world_population Working'!G199</f>
        <v>5702174</v>
      </c>
      <c r="D199">
        <f>'world_population Working'!H199</f>
        <v>5064386</v>
      </c>
      <c r="E199">
        <f>'world_population Working'!I199</f>
        <v>4437884</v>
      </c>
      <c r="F199">
        <f>'world_population Working'!J199</f>
        <v>3134030</v>
      </c>
      <c r="G199">
        <f>'world_population Working'!K199</f>
        <v>2385435</v>
      </c>
      <c r="H199">
        <f>'world_population Working'!L199</f>
        <v>1829256</v>
      </c>
      <c r="I199">
        <f>'world_population Working'!M199</f>
        <v>1396989</v>
      </c>
      <c r="J199">
        <f>'world_population Working'!N199</f>
        <v>342000</v>
      </c>
      <c r="K199">
        <f>'world_population Working'!O199</f>
        <v>17.4574</v>
      </c>
      <c r="L199">
        <f>'world_population Working'!P199</f>
        <v>0.999</v>
      </c>
      <c r="M199">
        <f>'world_population Working'!Q199</f>
        <v>-0.96827695511846723</v>
      </c>
      <c r="N199">
        <f>'world_population Working'!R199</f>
        <v>7.0000000000000007E-2</v>
      </c>
    </row>
    <row r="200" spans="1:14">
      <c r="A200">
        <v>166</v>
      </c>
      <c r="B200">
        <f>'world_population Working'!F200</f>
        <v>724273</v>
      </c>
      <c r="C200">
        <f>'world_population Working'!G200</f>
        <v>691191</v>
      </c>
      <c r="D200">
        <f>'world_population Working'!H200</f>
        <v>612660</v>
      </c>
      <c r="E200">
        <f>'world_population Working'!I200</f>
        <v>540394</v>
      </c>
      <c r="F200">
        <f>'world_population Working'!J200</f>
        <v>429978</v>
      </c>
      <c r="G200">
        <f>'world_population Working'!K200</f>
        <v>324171</v>
      </c>
      <c r="H200">
        <f>'world_population Working'!L200</f>
        <v>233668</v>
      </c>
      <c r="I200">
        <f>'world_population Working'!M200</f>
        <v>172833</v>
      </c>
      <c r="J200">
        <f>'world_population Working'!N200</f>
        <v>28896</v>
      </c>
      <c r="K200">
        <f>'world_population Working'!O200</f>
        <v>25.064800000000002</v>
      </c>
      <c r="L200">
        <f>'world_population Working'!P200</f>
        <v>0.99890000000000001</v>
      </c>
      <c r="M200">
        <f>'world_population Working'!Q200</f>
        <v>-0.97729141178290813</v>
      </c>
      <c r="N200">
        <f>'world_population Working'!R200</f>
        <v>0.01</v>
      </c>
    </row>
    <row r="201" spans="1:14">
      <c r="A201">
        <v>76</v>
      </c>
      <c r="B201">
        <f>'world_population Working'!F201</f>
        <v>13776698</v>
      </c>
      <c r="C201">
        <f>'world_population Working'!G201</f>
        <v>13146362</v>
      </c>
      <c r="D201">
        <f>'world_population Working'!H201</f>
        <v>11642959</v>
      </c>
      <c r="E201">
        <f>'world_population Working'!I201</f>
        <v>10309031</v>
      </c>
      <c r="F201">
        <f>'world_population Working'!J201</f>
        <v>8109989</v>
      </c>
      <c r="G201">
        <f>'world_population Working'!K201</f>
        <v>7319962</v>
      </c>
      <c r="H201">
        <f>'world_population Working'!L201</f>
        <v>5247532</v>
      </c>
      <c r="I201">
        <f>'world_population Working'!M201</f>
        <v>3896367</v>
      </c>
      <c r="J201">
        <f>'world_population Working'!N201</f>
        <v>26338</v>
      </c>
      <c r="K201">
        <f>'world_population Working'!O201</f>
        <v>523.07309999999995</v>
      </c>
      <c r="L201">
        <f>'world_population Working'!P201</f>
        <v>0.99880000000000002</v>
      </c>
      <c r="M201">
        <f>'world_population Working'!Q201</f>
        <v>-0.98630586844734902</v>
      </c>
      <c r="N201">
        <f>'world_population Working'!R201</f>
        <v>0.17</v>
      </c>
    </row>
    <row r="202" spans="1:14">
      <c r="A202">
        <v>100</v>
      </c>
      <c r="B202">
        <f>'world_population Working'!F202</f>
        <v>8848699</v>
      </c>
      <c r="C202">
        <f>'world_population Working'!G202</f>
        <v>8442580</v>
      </c>
      <c r="D202">
        <f>'world_population Working'!H202</f>
        <v>7473229</v>
      </c>
      <c r="E202">
        <f>'world_population Working'!I202</f>
        <v>6571855</v>
      </c>
      <c r="F202">
        <f>'world_population Working'!J202</f>
        <v>5008035</v>
      </c>
      <c r="G202">
        <f>'world_population Working'!K202</f>
        <v>3875947</v>
      </c>
      <c r="H202">
        <f>'world_population Working'!L202</f>
        <v>2838110</v>
      </c>
      <c r="I202">
        <f>'world_population Working'!M202</f>
        <v>2197383</v>
      </c>
      <c r="J202">
        <f>'world_population Working'!N202</f>
        <v>56785</v>
      </c>
      <c r="K202">
        <f>'world_population Working'!O202</f>
        <v>155.82810000000001</v>
      </c>
      <c r="L202">
        <f>'world_population Working'!P202</f>
        <v>0.99850000000000005</v>
      </c>
      <c r="M202">
        <f>'world_population Working'!Q202</f>
        <v>-1.0133492384406717</v>
      </c>
      <c r="N202">
        <f>'world_population Working'!R202</f>
        <v>0.11</v>
      </c>
    </row>
    <row r="203" spans="1:14">
      <c r="A203">
        <v>181</v>
      </c>
      <c r="B203">
        <f>'world_population Working'!F203</f>
        <v>326740</v>
      </c>
      <c r="C203">
        <f>'world_population Working'!G203</f>
        <v>311685</v>
      </c>
      <c r="D203">
        <f>'world_population Working'!H203</f>
        <v>276438</v>
      </c>
      <c r="E203">
        <f>'world_population Working'!I203</f>
        <v>245453</v>
      </c>
      <c r="F203">
        <f>'world_population Working'!J203</f>
        <v>192074</v>
      </c>
      <c r="G203">
        <f>'world_population Working'!K203</f>
        <v>150882</v>
      </c>
      <c r="H203">
        <f>'world_population Working'!L203</f>
        <v>118156</v>
      </c>
      <c r="I203">
        <f>'world_population Working'!M203</f>
        <v>87019</v>
      </c>
      <c r="J203">
        <f>'world_population Working'!N203</f>
        <v>12189</v>
      </c>
      <c r="K203">
        <f>'world_population Working'!O203</f>
        <v>26.806100000000001</v>
      </c>
      <c r="L203">
        <f>'world_population Working'!P203</f>
        <v>0.99839999999999995</v>
      </c>
      <c r="M203">
        <f>'world_population Working'!Q203</f>
        <v>-1.0223636951051227</v>
      </c>
      <c r="N203">
        <f>'world_population Working'!R203</f>
        <v>0</v>
      </c>
    </row>
    <row r="204" spans="1:14">
      <c r="A204">
        <v>184</v>
      </c>
      <c r="B204">
        <f>'world_population Working'!F204</f>
        <v>304557</v>
      </c>
      <c r="C204">
        <f>'world_population Working'!G204</f>
        <v>290969</v>
      </c>
      <c r="D204">
        <f>'world_population Working'!H204</f>
        <v>257026</v>
      </c>
      <c r="E204">
        <f>'world_population Working'!I204</f>
        <v>228453</v>
      </c>
      <c r="F204">
        <f>'world_population Working'!J204</f>
        <v>164351</v>
      </c>
      <c r="G204">
        <f>'world_population Working'!K204</f>
        <v>113931</v>
      </c>
      <c r="H204">
        <f>'world_population Working'!L204</f>
        <v>66825</v>
      </c>
      <c r="I204">
        <f>'world_population Working'!M204</f>
        <v>46484</v>
      </c>
      <c r="J204">
        <f>'world_population Working'!N204</f>
        <v>83534</v>
      </c>
      <c r="K204">
        <f>'world_population Working'!O204</f>
        <v>3.6459000000000001</v>
      </c>
      <c r="L204">
        <f>'world_population Working'!P204</f>
        <v>0.99809999999999999</v>
      </c>
      <c r="M204">
        <f>'world_population Working'!Q204</f>
        <v>-1.0494070650984453</v>
      </c>
      <c r="N204">
        <f>'world_population Working'!R204</f>
        <v>0</v>
      </c>
    </row>
    <row r="205" spans="1:14">
      <c r="A205">
        <v>50</v>
      </c>
      <c r="B205">
        <f>'world_population Working'!F205</f>
        <v>29611714</v>
      </c>
      <c r="C205">
        <f>'world_population Working'!G205</f>
        <v>28225177</v>
      </c>
      <c r="D205">
        <f>'world_population Working'!H205</f>
        <v>24850912</v>
      </c>
      <c r="E205">
        <f>'world_population Working'!I205</f>
        <v>21731053</v>
      </c>
      <c r="F205">
        <f>'world_population Working'!J205</f>
        <v>16216431</v>
      </c>
      <c r="G205">
        <f>'world_population Working'!K205</f>
        <v>11882762</v>
      </c>
      <c r="H205">
        <f>'world_population Working'!L205</f>
        <v>8948162</v>
      </c>
      <c r="I205">
        <f>'world_population Working'!M205</f>
        <v>6639751</v>
      </c>
      <c r="J205">
        <f>'world_population Working'!N205</f>
        <v>587041</v>
      </c>
      <c r="K205">
        <f>'world_population Working'!O205</f>
        <v>50.442300000000003</v>
      </c>
      <c r="L205">
        <f>'world_population Working'!P205</f>
        <v>0.998</v>
      </c>
      <c r="M205">
        <f>'world_population Working'!Q205</f>
        <v>-1.0584215217628863</v>
      </c>
      <c r="N205">
        <f>'world_population Working'!R205</f>
        <v>0.37</v>
      </c>
    </row>
    <row r="206" spans="1:14">
      <c r="A206">
        <v>6</v>
      </c>
      <c r="B206">
        <f>'world_population Working'!F206</f>
        <v>218541212</v>
      </c>
      <c r="C206">
        <f>'world_population Working'!G206</f>
        <v>208327405</v>
      </c>
      <c r="D206">
        <f>'world_population Working'!H206</f>
        <v>183995785</v>
      </c>
      <c r="E206">
        <f>'world_population Working'!I206</f>
        <v>160952853</v>
      </c>
      <c r="F206">
        <f>'world_population Working'!J206</f>
        <v>122851984</v>
      </c>
      <c r="G206">
        <f>'world_population Working'!K206</f>
        <v>95214257</v>
      </c>
      <c r="H206">
        <f>'world_population Working'!L206</f>
        <v>72951439</v>
      </c>
      <c r="I206">
        <f>'world_population Working'!M206</f>
        <v>55569264</v>
      </c>
      <c r="J206">
        <f>'world_population Working'!N206</f>
        <v>923768</v>
      </c>
      <c r="K206">
        <f>'world_population Working'!O206</f>
        <v>236.57589999999999</v>
      </c>
      <c r="L206">
        <f>'world_population Working'!P206</f>
        <v>0.998</v>
      </c>
      <c r="M206">
        <f>'world_population Working'!Q206</f>
        <v>-1.0584215217628863</v>
      </c>
      <c r="N206">
        <f>'world_population Working'!R206</f>
        <v>2.74</v>
      </c>
    </row>
    <row r="207" spans="1:14">
      <c r="A207">
        <v>75</v>
      </c>
      <c r="B207">
        <f>'world_population Working'!F207</f>
        <v>13859341</v>
      </c>
      <c r="C207">
        <f>'world_population Working'!G207</f>
        <v>13205153</v>
      </c>
      <c r="D207">
        <f>'world_population Working'!H207</f>
        <v>11625998</v>
      </c>
      <c r="E207">
        <f>'world_population Working'!I207</f>
        <v>10270728</v>
      </c>
      <c r="F207">
        <f>'world_population Working'!J207</f>
        <v>8336967</v>
      </c>
      <c r="G207">
        <f>'world_population Working'!K207</f>
        <v>6354145</v>
      </c>
      <c r="H207">
        <f>'world_population Working'!L207</f>
        <v>4972609</v>
      </c>
      <c r="I207">
        <f>'world_population Working'!M207</f>
        <v>4222374</v>
      </c>
      <c r="J207">
        <f>'world_population Working'!N207</f>
        <v>245857</v>
      </c>
      <c r="K207">
        <f>'world_population Working'!O207</f>
        <v>56.371600000000001</v>
      </c>
      <c r="L207">
        <f>'world_population Working'!P207</f>
        <v>0.99750000000000005</v>
      </c>
      <c r="M207">
        <f>'world_population Working'!Q207</f>
        <v>-1.1034938050850909</v>
      </c>
      <c r="N207">
        <f>'world_population Working'!R207</f>
        <v>0.17</v>
      </c>
    </row>
    <row r="208" spans="1:14">
      <c r="A208">
        <v>152</v>
      </c>
      <c r="B208">
        <f>'world_population Working'!F208</f>
        <v>1674908</v>
      </c>
      <c r="C208">
        <f>'world_population Working'!G208</f>
        <v>1596049</v>
      </c>
      <c r="D208">
        <f>'world_population Working'!H208</f>
        <v>1346973</v>
      </c>
      <c r="E208">
        <f>'world_population Working'!I208</f>
        <v>1094524</v>
      </c>
      <c r="F208">
        <f>'world_population Working'!J208</f>
        <v>684977</v>
      </c>
      <c r="G208">
        <f>'world_population Working'!K208</f>
        <v>465549</v>
      </c>
      <c r="H208">
        <f>'world_population Working'!L208</f>
        <v>282509</v>
      </c>
      <c r="I208">
        <f>'world_population Working'!M208</f>
        <v>316955</v>
      </c>
      <c r="J208">
        <f>'world_population Working'!N208</f>
        <v>28051</v>
      </c>
      <c r="K208">
        <f>'world_population Working'!O208</f>
        <v>59.709400000000002</v>
      </c>
      <c r="L208">
        <f>'world_population Working'!P208</f>
        <v>0.99729999999999996</v>
      </c>
      <c r="M208">
        <f>'world_population Working'!Q208</f>
        <v>-1.1215227184139827</v>
      </c>
      <c r="N208">
        <f>'world_population Working'!R208</f>
        <v>0.02</v>
      </c>
    </row>
    <row r="209" spans="1:14">
      <c r="A209">
        <v>52</v>
      </c>
      <c r="B209">
        <f>'world_population Working'!F209</f>
        <v>28160542</v>
      </c>
      <c r="C209">
        <f>'world_population Working'!G209</f>
        <v>26811790</v>
      </c>
      <c r="D209">
        <f>'world_population Working'!H209</f>
        <v>23596741</v>
      </c>
      <c r="E209">
        <f>'world_population Working'!I209</f>
        <v>21120042</v>
      </c>
      <c r="F209">
        <f>'world_population Working'!J209</f>
        <v>16799670</v>
      </c>
      <c r="G209">
        <f>'world_population Working'!K209</f>
        <v>11910540</v>
      </c>
      <c r="H209">
        <f>'world_population Working'!L209</f>
        <v>8303809</v>
      </c>
      <c r="I209">
        <f>'world_population Working'!M209</f>
        <v>5477086</v>
      </c>
      <c r="J209">
        <f>'world_population Working'!N209</f>
        <v>322463</v>
      </c>
      <c r="K209">
        <f>'world_population Working'!O209</f>
        <v>87.329499999999996</v>
      </c>
      <c r="L209">
        <f>'world_population Working'!P209</f>
        <v>0.99660000000000004</v>
      </c>
      <c r="M209">
        <f>'world_population Working'!Q209</f>
        <v>-1.184623915065069</v>
      </c>
      <c r="N209">
        <f>'world_population Working'!R209</f>
        <v>0.35</v>
      </c>
    </row>
    <row r="210" spans="1:14">
      <c r="A210">
        <v>142</v>
      </c>
      <c r="B210">
        <f>'world_population Working'!F210</f>
        <v>2705992</v>
      </c>
      <c r="C210">
        <f>'world_population Working'!G210</f>
        <v>2573995</v>
      </c>
      <c r="D210">
        <f>'world_population Working'!H210</f>
        <v>2253133</v>
      </c>
      <c r="E210">
        <f>'world_population Working'!I210</f>
        <v>1937275</v>
      </c>
      <c r="F210">
        <f>'world_population Working'!J210</f>
        <v>1437539</v>
      </c>
      <c r="G210">
        <f>'world_population Working'!K210</f>
        <v>1040616</v>
      </c>
      <c r="H210">
        <f>'world_population Working'!L210</f>
        <v>718586</v>
      </c>
      <c r="I210">
        <f>'world_population Working'!M210</f>
        <v>528731</v>
      </c>
      <c r="J210">
        <f>'world_population Working'!N210</f>
        <v>10689</v>
      </c>
      <c r="K210">
        <f>'world_population Working'!O210</f>
        <v>253.1567</v>
      </c>
      <c r="L210">
        <f>'world_population Working'!P210</f>
        <v>0.99650000000000005</v>
      </c>
      <c r="M210">
        <f>'world_population Working'!Q210</f>
        <v>-1.1936383717295098</v>
      </c>
      <c r="N210">
        <f>'world_population Working'!R210</f>
        <v>0.03</v>
      </c>
    </row>
    <row r="211" spans="1:14">
      <c r="A211">
        <v>36</v>
      </c>
      <c r="B211">
        <f>'world_population Working'!F211</f>
        <v>41128771</v>
      </c>
      <c r="C211">
        <f>'world_population Working'!G211</f>
        <v>38972230</v>
      </c>
      <c r="D211">
        <f>'world_population Working'!H211</f>
        <v>33753499</v>
      </c>
      <c r="E211">
        <f>'world_population Working'!I211</f>
        <v>28189672</v>
      </c>
      <c r="F211">
        <f>'world_population Working'!J211</f>
        <v>19542982</v>
      </c>
      <c r="G211">
        <f>'world_population Working'!K211</f>
        <v>10694796</v>
      </c>
      <c r="H211">
        <f>'world_population Working'!L211</f>
        <v>12486631</v>
      </c>
      <c r="I211">
        <f>'world_population Working'!M211</f>
        <v>10752971</v>
      </c>
      <c r="J211">
        <f>'world_population Working'!N211</f>
        <v>652230</v>
      </c>
      <c r="K211">
        <f>'world_population Working'!O211</f>
        <v>63.058700000000002</v>
      </c>
      <c r="L211">
        <f>'world_population Working'!P211</f>
        <v>0.99639999999999995</v>
      </c>
      <c r="M211">
        <f>'world_population Working'!Q211</f>
        <v>-1.2026528283939608</v>
      </c>
      <c r="N211">
        <f>'world_population Working'!R211</f>
        <v>0.52</v>
      </c>
    </row>
    <row r="212" spans="1:14">
      <c r="A212">
        <v>12</v>
      </c>
      <c r="B212">
        <f>'world_population Working'!F212</f>
        <v>123379924</v>
      </c>
      <c r="C212">
        <f>'world_population Working'!G212</f>
        <v>117190911</v>
      </c>
      <c r="D212">
        <f>'world_population Working'!H212</f>
        <v>102471895</v>
      </c>
      <c r="E212">
        <f>'world_population Working'!I212</f>
        <v>89237791</v>
      </c>
      <c r="F212">
        <f>'world_population Working'!J212</f>
        <v>67031867</v>
      </c>
      <c r="G212">
        <f>'world_population Working'!K212</f>
        <v>47878073</v>
      </c>
      <c r="H212">
        <f>'world_population Working'!L212</f>
        <v>34945469</v>
      </c>
      <c r="I212">
        <f>'world_population Working'!M212</f>
        <v>28308246</v>
      </c>
      <c r="J212">
        <f>'world_population Working'!N212</f>
        <v>1104300</v>
      </c>
      <c r="K212">
        <f>'world_population Working'!O212</f>
        <v>111.7268</v>
      </c>
      <c r="L212">
        <f>'world_population Working'!P212</f>
        <v>0.99639999999999995</v>
      </c>
      <c r="M212">
        <f>'world_population Working'!Q212</f>
        <v>-1.2026528283939608</v>
      </c>
      <c r="N212">
        <f>'world_population Working'!R212</f>
        <v>1.55</v>
      </c>
    </row>
    <row r="213" spans="1:14">
      <c r="A213">
        <v>58</v>
      </c>
      <c r="B213">
        <f>'world_population Working'!F213</f>
        <v>22673762</v>
      </c>
      <c r="C213">
        <f>'world_population Working'!G213</f>
        <v>21522626</v>
      </c>
      <c r="D213">
        <f>'world_population Working'!H213</f>
        <v>18718019</v>
      </c>
      <c r="E213">
        <f>'world_population Working'!I213</f>
        <v>16116845</v>
      </c>
      <c r="F213">
        <f>'world_population Working'!J213</f>
        <v>11882888</v>
      </c>
      <c r="G213">
        <f>'world_population Working'!K213</f>
        <v>9131361</v>
      </c>
      <c r="H213">
        <f>'world_population Working'!L213</f>
        <v>6932967</v>
      </c>
      <c r="I213">
        <f>'world_population Working'!M213</f>
        <v>5611666</v>
      </c>
      <c r="J213">
        <f>'world_population Working'!N213</f>
        <v>272967</v>
      </c>
      <c r="K213">
        <f>'world_population Working'!O213</f>
        <v>83.064099999999996</v>
      </c>
      <c r="L213">
        <f>'world_population Working'!P213</f>
        <v>0.99629999999999996</v>
      </c>
      <c r="M213">
        <f>'world_population Working'!Q213</f>
        <v>-1.2116672850584018</v>
      </c>
      <c r="N213">
        <f>'world_population Working'!R213</f>
        <v>0.28000000000000003</v>
      </c>
    </row>
    <row r="214" spans="1:14">
      <c r="A214">
        <v>62</v>
      </c>
      <c r="B214">
        <f>'world_population Working'!F214</f>
        <v>20405317</v>
      </c>
      <c r="C214">
        <f>'world_population Working'!G214</f>
        <v>19377061</v>
      </c>
      <c r="D214">
        <f>'world_population Working'!H214</f>
        <v>16938942</v>
      </c>
      <c r="E214">
        <f>'world_population Working'!I214</f>
        <v>14718422</v>
      </c>
      <c r="F214">
        <f>'world_population Working'!J214</f>
        <v>11229387</v>
      </c>
      <c r="G214">
        <f>'world_population Working'!K214</f>
        <v>9539665</v>
      </c>
      <c r="H214">
        <f>'world_population Working'!L214</f>
        <v>6267369</v>
      </c>
      <c r="I214">
        <f>'world_population Working'!M214</f>
        <v>4625141</v>
      </c>
      <c r="J214">
        <f>'world_population Working'!N214</f>
        <v>118484</v>
      </c>
      <c r="K214">
        <f>'world_population Working'!O214</f>
        <v>172.22</v>
      </c>
      <c r="L214">
        <f>'world_population Working'!P214</f>
        <v>0.99619999999999997</v>
      </c>
      <c r="M214">
        <f>'world_population Working'!Q214</f>
        <v>-1.2206817417228426</v>
      </c>
      <c r="N214">
        <f>'world_population Working'!R214</f>
        <v>0.26</v>
      </c>
    </row>
    <row r="215" spans="1:14">
      <c r="A215">
        <v>72</v>
      </c>
      <c r="B215">
        <f>'world_population Working'!F215</f>
        <v>17316449</v>
      </c>
      <c r="C215">
        <f>'world_population Working'!G215</f>
        <v>16436119</v>
      </c>
      <c r="D215">
        <f>'world_population Working'!H215</f>
        <v>14356181</v>
      </c>
      <c r="E215">
        <f>'world_population Working'!I215</f>
        <v>12530121</v>
      </c>
      <c r="F215">
        <f>'world_population Working'!J215</f>
        <v>9704287</v>
      </c>
      <c r="G215">
        <f>'world_population Working'!K215</f>
        <v>7536001</v>
      </c>
      <c r="H215">
        <f>'world_population Working'!L215</f>
        <v>5703869</v>
      </c>
      <c r="I215">
        <f>'world_population Working'!M215</f>
        <v>4367744</v>
      </c>
      <c r="J215">
        <f>'world_population Working'!N215</f>
        <v>196722</v>
      </c>
      <c r="K215">
        <f>'world_population Working'!O215</f>
        <v>88.025000000000006</v>
      </c>
      <c r="L215">
        <f>'world_population Working'!P215</f>
        <v>0.99609999999999999</v>
      </c>
      <c r="M215">
        <f>'world_population Working'!Q215</f>
        <v>-1.2296961983872836</v>
      </c>
      <c r="N215">
        <f>'world_population Working'!R215</f>
        <v>0.22</v>
      </c>
    </row>
    <row r="216" spans="1:14">
      <c r="A216">
        <v>53</v>
      </c>
      <c r="B216">
        <f>'world_population Working'!F216</f>
        <v>27914536</v>
      </c>
      <c r="C216">
        <f>'world_population Working'!G216</f>
        <v>26491087</v>
      </c>
      <c r="D216">
        <f>'world_population Working'!H216</f>
        <v>23012646</v>
      </c>
      <c r="E216">
        <f>'world_population Working'!I216</f>
        <v>19878036</v>
      </c>
      <c r="F216">
        <f>'world_population Working'!J216</f>
        <v>15091594</v>
      </c>
      <c r="G216">
        <f>'world_population Working'!K216</f>
        <v>11430520</v>
      </c>
      <c r="H216">
        <f>'world_population Working'!L216</f>
        <v>8519891</v>
      </c>
      <c r="I216">
        <f>'world_population Working'!M216</f>
        <v>6452787</v>
      </c>
      <c r="J216">
        <f>'world_population Working'!N216</f>
        <v>475442</v>
      </c>
      <c r="K216">
        <f>'world_population Working'!O216</f>
        <v>58.712800000000001</v>
      </c>
      <c r="L216">
        <f>'world_population Working'!P216</f>
        <v>0.99570000000000003</v>
      </c>
      <c r="M216">
        <f>'world_population Working'!Q216</f>
        <v>-1.2657540250450472</v>
      </c>
      <c r="N216">
        <f>'world_population Working'!R216</f>
        <v>0.35</v>
      </c>
    </row>
    <row r="217" spans="1:14">
      <c r="A217">
        <v>126</v>
      </c>
      <c r="B217">
        <f>'world_population Working'!F217</f>
        <v>4736139</v>
      </c>
      <c r="C217">
        <f>'world_population Working'!G217</f>
        <v>4498604</v>
      </c>
      <c r="D217">
        <f>'world_population Working'!H217</f>
        <v>3946220</v>
      </c>
      <c r="E217">
        <f>'world_population Working'!I217</f>
        <v>3419461</v>
      </c>
      <c r="F217">
        <f>'world_population Working'!J217</f>
        <v>2695003</v>
      </c>
      <c r="G217">
        <f>'world_population Working'!K217</f>
        <v>2006027</v>
      </c>
      <c r="H217">
        <f>'world_population Working'!L217</f>
        <v>1506694</v>
      </c>
      <c r="I217">
        <f>'world_population Working'!M217</f>
        <v>1122198</v>
      </c>
      <c r="J217">
        <f>'world_population Working'!N217</f>
        <v>1030700</v>
      </c>
      <c r="K217">
        <f>'world_population Working'!O217</f>
        <v>4.5951000000000004</v>
      </c>
      <c r="L217">
        <f>'world_population Working'!P217</f>
        <v>0.99550000000000005</v>
      </c>
      <c r="M217">
        <f>'world_population Working'!Q217</f>
        <v>-1.283782938373929</v>
      </c>
      <c r="N217">
        <f>'world_population Working'!R217</f>
        <v>0.06</v>
      </c>
    </row>
    <row r="218" spans="1:14">
      <c r="A218">
        <v>94</v>
      </c>
      <c r="B218">
        <f>'world_population Working'!F218</f>
        <v>9967308</v>
      </c>
      <c r="C218">
        <f>'world_population Working'!G218</f>
        <v>9750573</v>
      </c>
      <c r="D218">
        <f>'world_population Working'!H218</f>
        <v>9844246</v>
      </c>
      <c r="E218">
        <f>'world_population Working'!I218</f>
        <v>9986825</v>
      </c>
      <c r="F218">
        <f>'world_population Working'!J218</f>
        <v>10202055</v>
      </c>
      <c r="G218">
        <f>'world_population Working'!K218</f>
        <v>10375989</v>
      </c>
      <c r="H218">
        <f>'world_population Working'!L218</f>
        <v>10698679</v>
      </c>
      <c r="I218">
        <f>'world_population Working'!M218</f>
        <v>10315366</v>
      </c>
      <c r="J218">
        <f>'world_population Working'!N218</f>
        <v>93028</v>
      </c>
      <c r="K218">
        <f>'world_population Working'!O218</f>
        <v>107.1431</v>
      </c>
      <c r="L218">
        <f>'world_population Working'!P218</f>
        <v>0.99539999999999995</v>
      </c>
      <c r="M218">
        <f>'world_population Working'!Q218</f>
        <v>-1.29279739503838</v>
      </c>
      <c r="N218">
        <f>'world_population Working'!R218</f>
        <v>0.12</v>
      </c>
    </row>
    <row r="219" spans="1:14">
      <c r="A219">
        <v>32</v>
      </c>
      <c r="B219">
        <f>'world_population Working'!F219</f>
        <v>46874204</v>
      </c>
      <c r="C219">
        <f>'world_population Working'!G219</f>
        <v>44440486</v>
      </c>
      <c r="D219">
        <f>'world_population Working'!H219</f>
        <v>38171178</v>
      </c>
      <c r="E219">
        <f>'world_population Working'!I219</f>
        <v>33739933</v>
      </c>
      <c r="F219">
        <f>'world_population Working'!J219</f>
        <v>26298773</v>
      </c>
      <c r="G219">
        <f>'world_population Working'!K219</f>
        <v>21090886</v>
      </c>
      <c r="H219">
        <f>'world_population Working'!L219</f>
        <v>16673586</v>
      </c>
      <c r="I219">
        <f>'world_population Working'!M219</f>
        <v>11305206</v>
      </c>
      <c r="J219">
        <f>'world_population Working'!N219</f>
        <v>1886068</v>
      </c>
      <c r="K219">
        <f>'world_population Working'!O219</f>
        <v>24.852900000000002</v>
      </c>
      <c r="L219">
        <f>'world_population Working'!P219</f>
        <v>0.99529999999999996</v>
      </c>
      <c r="M219">
        <f>'world_population Working'!Q219</f>
        <v>-1.3018118517028208</v>
      </c>
      <c r="N219">
        <f>'world_population Working'!R219</f>
        <v>0.59</v>
      </c>
    </row>
    <row r="220" spans="1:14">
      <c r="A220">
        <v>78</v>
      </c>
      <c r="B220">
        <f>'world_population Working'!F220</f>
        <v>12889576</v>
      </c>
      <c r="C220">
        <f>'world_population Working'!G220</f>
        <v>12220227</v>
      </c>
      <c r="D220">
        <f>'world_population Working'!H220</f>
        <v>10727148</v>
      </c>
      <c r="E220">
        <f>'world_population Working'!I220</f>
        <v>9126605</v>
      </c>
      <c r="F220">
        <f>'world_population Working'!J220</f>
        <v>6307659</v>
      </c>
      <c r="G220">
        <f>'world_population Working'!K220</f>
        <v>5483793</v>
      </c>
      <c r="H220">
        <f>'world_population Working'!L220</f>
        <v>4312834</v>
      </c>
      <c r="I220">
        <f>'world_population Working'!M220</f>
        <v>3497834</v>
      </c>
      <c r="J220">
        <f>'world_population Working'!N220</f>
        <v>27834</v>
      </c>
      <c r="K220">
        <f>'world_population Working'!O220</f>
        <v>463.0874</v>
      </c>
      <c r="L220">
        <f>'world_population Working'!P220</f>
        <v>0.99509999999999998</v>
      </c>
      <c r="M220">
        <f>'world_population Working'!Q220</f>
        <v>-1.3198407650317026</v>
      </c>
      <c r="N220">
        <f>'world_population Working'!R220</f>
        <v>0.16</v>
      </c>
    </row>
    <row r="221" spans="1:14">
      <c r="A221">
        <v>77</v>
      </c>
      <c r="B221">
        <f>'world_population Working'!F221</f>
        <v>13352864</v>
      </c>
      <c r="C221">
        <f>'world_population Working'!G221</f>
        <v>12643123</v>
      </c>
      <c r="D221">
        <f>'world_population Working'!H221</f>
        <v>10932783</v>
      </c>
      <c r="E221">
        <f>'world_population Working'!I221</f>
        <v>9445710</v>
      </c>
      <c r="F221">
        <f>'world_population Working'!J221</f>
        <v>6998023</v>
      </c>
      <c r="G221">
        <f>'world_population Working'!K221</f>
        <v>5133419</v>
      </c>
      <c r="H221">
        <f>'world_population Working'!L221</f>
        <v>3833939</v>
      </c>
      <c r="I221">
        <f>'world_population Working'!M221</f>
        <v>3023443</v>
      </c>
      <c r="J221">
        <f>'world_population Working'!N221</f>
        <v>112622</v>
      </c>
      <c r="K221">
        <f>'world_population Working'!O221</f>
        <v>118.5635</v>
      </c>
      <c r="L221">
        <f>'world_population Working'!P221</f>
        <v>0.99470000000000003</v>
      </c>
      <c r="M221">
        <f>'world_population Working'!Q221</f>
        <v>-1.3558985916894661</v>
      </c>
      <c r="N221">
        <f>'world_population Working'!R221</f>
        <v>0.17</v>
      </c>
    </row>
    <row r="222" spans="1:14">
      <c r="A222">
        <v>48</v>
      </c>
      <c r="B222">
        <f>'world_population Working'!F222</f>
        <v>32969517</v>
      </c>
      <c r="C222">
        <f>'world_population Working'!G222</f>
        <v>31178239</v>
      </c>
      <c r="D222">
        <f>'world_population Working'!H222</f>
        <v>26843246</v>
      </c>
      <c r="E222">
        <f>'world_population Working'!I222</f>
        <v>23073723</v>
      </c>
      <c r="F222">
        <f>'world_population Working'!J222</f>
        <v>17768505</v>
      </c>
      <c r="G222">
        <f>'world_population Working'!K222</f>
        <v>13303459</v>
      </c>
      <c r="H222">
        <f>'world_population Working'!L222</f>
        <v>11413587</v>
      </c>
      <c r="I222">
        <f>'world_population Working'!M222</f>
        <v>8411676</v>
      </c>
      <c r="J222">
        <f>'world_population Working'!N222</f>
        <v>801590</v>
      </c>
      <c r="K222">
        <f>'world_population Working'!O222</f>
        <v>41.130200000000002</v>
      </c>
      <c r="L222">
        <f>'world_population Working'!P222</f>
        <v>0.99419999999999997</v>
      </c>
      <c r="M222">
        <f>'world_population Working'!Q222</f>
        <v>-1.4009708750116807</v>
      </c>
      <c r="N222">
        <f>'world_population Working'!R222</f>
        <v>0.41</v>
      </c>
    </row>
    <row r="223" spans="1:14">
      <c r="A223">
        <v>63</v>
      </c>
      <c r="B223">
        <f>'world_population Working'!F223</f>
        <v>20017675</v>
      </c>
      <c r="C223">
        <f>'world_population Working'!G223</f>
        <v>18927715</v>
      </c>
      <c r="D223">
        <f>'world_population Working'!H223</f>
        <v>16248230</v>
      </c>
      <c r="E223">
        <f>'world_population Working'!I223</f>
        <v>13792086</v>
      </c>
      <c r="F223">
        <f>'world_population Working'!J223</f>
        <v>9891136</v>
      </c>
      <c r="G223">
        <f>'world_population Working'!K223</f>
        <v>7686401</v>
      </c>
      <c r="H223">
        <f>'world_population Working'!L223</f>
        <v>5720438</v>
      </c>
      <c r="I223">
        <f>'world_population Working'!M223</f>
        <v>4281671</v>
      </c>
      <c r="J223">
        <f>'world_population Working'!N223</f>
        <v>752612</v>
      </c>
      <c r="K223">
        <f>'world_population Working'!O223</f>
        <v>26.5976</v>
      </c>
      <c r="L223">
        <f>'world_population Working'!P223</f>
        <v>0.99409999999999998</v>
      </c>
      <c r="M223">
        <f>'world_population Working'!Q223</f>
        <v>-1.4099853316761217</v>
      </c>
      <c r="N223">
        <f>'world_population Working'!R223</f>
        <v>0.25</v>
      </c>
    </row>
    <row r="224" spans="1:14">
      <c r="A224">
        <v>22</v>
      </c>
      <c r="B224">
        <f>'world_population Working'!F224</f>
        <v>65497748</v>
      </c>
      <c r="C224">
        <f>'world_population Working'!G224</f>
        <v>61704518</v>
      </c>
      <c r="D224">
        <f>'world_population Working'!H224</f>
        <v>52542823</v>
      </c>
      <c r="E224">
        <f>'world_population Working'!I224</f>
        <v>45110527</v>
      </c>
      <c r="F224">
        <f>'world_population Working'!J224</f>
        <v>34463704</v>
      </c>
      <c r="G224">
        <f>'world_population Working'!K224</f>
        <v>26206012</v>
      </c>
      <c r="H224">
        <f>'world_population Working'!L224</f>
        <v>19297659</v>
      </c>
      <c r="I224">
        <f>'world_population Working'!M224</f>
        <v>13618192</v>
      </c>
      <c r="J224">
        <f>'world_population Working'!N224</f>
        <v>945087</v>
      </c>
      <c r="K224">
        <f>'world_population Working'!O224</f>
        <v>69.303399999999996</v>
      </c>
      <c r="L224">
        <f>'world_population Working'!P224</f>
        <v>0.99390000000000001</v>
      </c>
      <c r="M224">
        <f>'world_population Working'!Q224</f>
        <v>-1.4280142450050035</v>
      </c>
      <c r="N224">
        <f>'world_population Working'!R224</f>
        <v>0.82</v>
      </c>
    </row>
    <row r="225" spans="1:14">
      <c r="A225">
        <v>31</v>
      </c>
      <c r="B225">
        <f>'world_population Working'!F225</f>
        <v>47249585</v>
      </c>
      <c r="C225">
        <f>'world_population Working'!G225</f>
        <v>44404611</v>
      </c>
      <c r="D225">
        <f>'world_population Working'!H225</f>
        <v>37477356</v>
      </c>
      <c r="E225">
        <f>'world_population Working'!I225</f>
        <v>32341728</v>
      </c>
      <c r="F225">
        <f>'world_population Working'!J225</f>
        <v>24020697</v>
      </c>
      <c r="G225">
        <f>'world_population Working'!K225</f>
        <v>17586630</v>
      </c>
      <c r="H225">
        <f>'world_population Working'!L225</f>
        <v>13284026</v>
      </c>
      <c r="I225">
        <f>'world_population Working'!M225</f>
        <v>10317212</v>
      </c>
      <c r="J225">
        <f>'world_population Working'!N225</f>
        <v>241550</v>
      </c>
      <c r="K225">
        <f>'world_population Working'!O225</f>
        <v>195.61</v>
      </c>
      <c r="L225">
        <f>'world_population Working'!P225</f>
        <v>0.99370000000000003</v>
      </c>
      <c r="M225">
        <f>'world_population Working'!Q225</f>
        <v>-1.4460431583338853</v>
      </c>
      <c r="N225">
        <f>'world_population Working'!R225</f>
        <v>0.59</v>
      </c>
    </row>
    <row r="226" spans="1:14">
      <c r="A226">
        <v>70</v>
      </c>
      <c r="B226">
        <f>'world_population Working'!F226</f>
        <v>17597511</v>
      </c>
      <c r="C226">
        <f>'world_population Working'!G226</f>
        <v>16537016</v>
      </c>
      <c r="D226">
        <f>'world_population Working'!H226</f>
        <v>13763906</v>
      </c>
      <c r="E226">
        <f>'world_population Working'!I226</f>
        <v>12026649</v>
      </c>
      <c r="F226">
        <f>'world_population Working'!J226</f>
        <v>8721465</v>
      </c>
      <c r="G226">
        <f>'world_population Working'!K226</f>
        <v>6999096</v>
      </c>
      <c r="H226">
        <f>'world_population Working'!L226</f>
        <v>5892224</v>
      </c>
      <c r="I226">
        <f>'world_population Working'!M226</f>
        <v>3720977</v>
      </c>
      <c r="J226">
        <f>'world_population Working'!N226</f>
        <v>637657</v>
      </c>
      <c r="K226">
        <f>'world_population Working'!O226</f>
        <v>27.597100000000001</v>
      </c>
      <c r="L226">
        <f>'world_population Working'!P226</f>
        <v>0.99270000000000003</v>
      </c>
      <c r="M226">
        <f>'world_population Working'!Q226</f>
        <v>-1.5361877249783045</v>
      </c>
      <c r="N226">
        <f>'world_population Working'!R226</f>
        <v>0.22</v>
      </c>
    </row>
    <row r="227" spans="1:14">
      <c r="A227">
        <v>59</v>
      </c>
      <c r="B227">
        <f>'world_population Working'!F227</f>
        <v>22593590</v>
      </c>
      <c r="C227">
        <f>'world_population Working'!G227</f>
        <v>21224040</v>
      </c>
      <c r="D227">
        <f>'world_population Working'!H227</f>
        <v>18112907</v>
      </c>
      <c r="E227">
        <f>'world_population Working'!I227</f>
        <v>15529181</v>
      </c>
      <c r="F227">
        <f>'world_population Working'!J227</f>
        <v>11239101</v>
      </c>
      <c r="G227">
        <f>'world_population Working'!K227</f>
        <v>8945026</v>
      </c>
      <c r="H227">
        <f>'world_population Working'!L227</f>
        <v>7372581</v>
      </c>
      <c r="I227">
        <f>'world_population Working'!M227</f>
        <v>6153587</v>
      </c>
      <c r="J227">
        <f>'world_population Working'!N227</f>
        <v>1240192</v>
      </c>
      <c r="K227">
        <f>'world_population Working'!O227</f>
        <v>18.2178</v>
      </c>
      <c r="L227">
        <f>'world_population Working'!P227</f>
        <v>0.98970000000000002</v>
      </c>
      <c r="M227">
        <f>'world_population Working'!Q227</f>
        <v>-1.8066214249115615</v>
      </c>
      <c r="N227">
        <f>'world_population Working'!R227</f>
        <v>0.28000000000000003</v>
      </c>
    </row>
    <row r="228" spans="1:14">
      <c r="A228">
        <v>69</v>
      </c>
      <c r="B228">
        <f>'world_population Working'!F228</f>
        <v>17723315</v>
      </c>
      <c r="C228">
        <f>'world_population Working'!G228</f>
        <v>16644701</v>
      </c>
      <c r="D228">
        <f>'world_population Working'!H228</f>
        <v>14140274</v>
      </c>
      <c r="E228">
        <f>'world_population Working'!I228</f>
        <v>11894727</v>
      </c>
      <c r="F228">
        <f>'world_population Working'!J228</f>
        <v>8259137</v>
      </c>
      <c r="G228">
        <f>'world_population Working'!K228</f>
        <v>5827069</v>
      </c>
      <c r="H228">
        <f>'world_population Working'!L228</f>
        <v>4408230</v>
      </c>
      <c r="I228">
        <f>'world_population Working'!M228</f>
        <v>3667394</v>
      </c>
      <c r="J228">
        <f>'world_population Working'!N228</f>
        <v>1284000</v>
      </c>
      <c r="K228">
        <f>'world_population Working'!O228</f>
        <v>13.8032</v>
      </c>
      <c r="L228">
        <f>'world_population Working'!P228</f>
        <v>0.98860000000000003</v>
      </c>
      <c r="M228">
        <f>'world_population Working'!Q228</f>
        <v>-1.9057804482204215</v>
      </c>
      <c r="N228">
        <f>'world_population Working'!R228</f>
        <v>0.22</v>
      </c>
    </row>
    <row r="229" spans="1:14">
      <c r="A229">
        <v>42</v>
      </c>
      <c r="B229">
        <f>'world_population Working'!F229</f>
        <v>35588987</v>
      </c>
      <c r="C229">
        <f>'world_population Working'!G229</f>
        <v>33428485</v>
      </c>
      <c r="D229">
        <f>'world_population Working'!H229</f>
        <v>28127721</v>
      </c>
      <c r="E229">
        <f>'world_population Working'!I229</f>
        <v>23364185</v>
      </c>
      <c r="F229">
        <f>'world_population Working'!J229</f>
        <v>16394062</v>
      </c>
      <c r="G229">
        <f>'world_population Working'!K229</f>
        <v>11828638</v>
      </c>
      <c r="H229">
        <f>'world_population Working'!L229</f>
        <v>8330047</v>
      </c>
      <c r="I229">
        <f>'world_population Working'!M229</f>
        <v>6029700</v>
      </c>
      <c r="J229">
        <f>'world_population Working'!N229</f>
        <v>1246700</v>
      </c>
      <c r="K229">
        <f>'world_population Working'!O229</f>
        <v>28.546600000000002</v>
      </c>
      <c r="L229">
        <f>'world_population Working'!P229</f>
        <v>0.98860000000000003</v>
      </c>
      <c r="M229">
        <f>'world_population Working'!Q229</f>
        <v>-1.9057804482204215</v>
      </c>
      <c r="N229">
        <f>'world_population Working'!R229</f>
        <v>0.45</v>
      </c>
    </row>
    <row r="230" spans="1:14">
      <c r="A230">
        <v>182</v>
      </c>
      <c r="B230">
        <f>'world_population Working'!F230</f>
        <v>326101</v>
      </c>
      <c r="C230">
        <f>'world_population Working'!G230</f>
        <v>305587</v>
      </c>
      <c r="D230">
        <f>'world_population Working'!H230</f>
        <v>249545</v>
      </c>
      <c r="E230">
        <f>'world_population Working'!I230</f>
        <v>211786</v>
      </c>
      <c r="F230">
        <f>'world_population Working'!J230</f>
        <v>159215</v>
      </c>
      <c r="G230">
        <f>'world_population Working'!K230</f>
        <v>92659</v>
      </c>
      <c r="H230">
        <f>'world_population Working'!L230</f>
        <v>52233</v>
      </c>
      <c r="I230">
        <f>'world_population Working'!M230</f>
        <v>35383</v>
      </c>
      <c r="J230">
        <f>'world_population Working'!N230</f>
        <v>374</v>
      </c>
      <c r="K230">
        <f>'world_population Working'!O230</f>
        <v>871.92780000000005</v>
      </c>
      <c r="L230">
        <f>'world_population Working'!P230</f>
        <v>0.98760000000000003</v>
      </c>
      <c r="M230">
        <f>'world_population Working'!Q230</f>
        <v>-1.9959250148648406</v>
      </c>
      <c r="N230">
        <f>'world_population Working'!R230</f>
        <v>0</v>
      </c>
    </row>
    <row r="231" spans="1:14">
      <c r="A231">
        <v>15</v>
      </c>
      <c r="B231">
        <f>'world_population Working'!F231</f>
        <v>99010212</v>
      </c>
      <c r="C231">
        <f>'world_population Working'!G231</f>
        <v>92853164</v>
      </c>
      <c r="D231">
        <f>'world_population Working'!H231</f>
        <v>78656904</v>
      </c>
      <c r="E231">
        <f>'world_population Working'!I231</f>
        <v>66391257</v>
      </c>
      <c r="F231">
        <f>'world_population Working'!J231</f>
        <v>48616317</v>
      </c>
      <c r="G231">
        <f>'world_population Working'!K231</f>
        <v>35987541</v>
      </c>
      <c r="H231">
        <f>'world_population Working'!L231</f>
        <v>26708686</v>
      </c>
      <c r="I231">
        <f>'world_population Working'!M231</f>
        <v>20151733</v>
      </c>
      <c r="J231">
        <f>'world_population Working'!N231</f>
        <v>2344858</v>
      </c>
      <c r="K231">
        <f>'world_population Working'!O231</f>
        <v>42.224400000000003</v>
      </c>
      <c r="L231">
        <f>'world_population Working'!P231</f>
        <v>0.9869</v>
      </c>
      <c r="M231">
        <f>'world_population Working'!Q231</f>
        <v>-2.059026211515937</v>
      </c>
      <c r="N231">
        <f>'world_population Working'!R231</f>
        <v>1.24</v>
      </c>
    </row>
    <row r="232" spans="1:14">
      <c r="A232">
        <v>116</v>
      </c>
      <c r="B232">
        <f>'world_population Working'!F232</f>
        <v>5643453</v>
      </c>
      <c r="C232">
        <f>'world_population Working'!G232</f>
        <v>5456681</v>
      </c>
      <c r="D232">
        <f>'world_population Working'!H232</f>
        <v>5424444</v>
      </c>
      <c r="E232">
        <f>'world_population Working'!I232</f>
        <v>5396424</v>
      </c>
      <c r="F232">
        <f>'world_population Working'!J232</f>
        <v>5376690</v>
      </c>
      <c r="G232">
        <f>'world_population Working'!K232</f>
        <v>5261305</v>
      </c>
      <c r="H232">
        <f>'world_population Working'!L232</f>
        <v>4973883</v>
      </c>
      <c r="I232">
        <f>'world_population Working'!M232</f>
        <v>4522867</v>
      </c>
      <c r="J232">
        <f>'world_population Working'!N232</f>
        <v>49037</v>
      </c>
      <c r="K232">
        <f>'world_population Working'!O232</f>
        <v>115.0856</v>
      </c>
      <c r="L232">
        <f>'world_population Working'!P232</f>
        <v>0.9849</v>
      </c>
      <c r="M232">
        <f>'world_population Working'!Q232</f>
        <v>-2.2393153448047753</v>
      </c>
      <c r="N232">
        <f>'world_population Working'!R232</f>
        <v>7.0000000000000007E-2</v>
      </c>
    </row>
    <row r="233" spans="1:14">
      <c r="A233">
        <v>60</v>
      </c>
      <c r="B233">
        <f>'world_population Working'!F233</f>
        <v>22125249</v>
      </c>
      <c r="C233">
        <f>'world_population Working'!G233</f>
        <v>20772595</v>
      </c>
      <c r="D233">
        <f>'world_population Working'!H233</f>
        <v>19205178</v>
      </c>
      <c r="E233">
        <f>'world_population Working'!I233</f>
        <v>22337563</v>
      </c>
      <c r="F233">
        <f>'world_population Working'!J233</f>
        <v>16307654</v>
      </c>
      <c r="G233">
        <f>'world_population Working'!K233</f>
        <v>12408996</v>
      </c>
      <c r="H233">
        <f>'world_population Working'!L233</f>
        <v>8898954</v>
      </c>
      <c r="I233">
        <f>'world_population Working'!M233</f>
        <v>6319199</v>
      </c>
      <c r="J233">
        <f>'world_population Working'!N233</f>
        <v>185180</v>
      </c>
      <c r="K233">
        <f>'world_population Working'!O233</f>
        <v>119.47969999999999</v>
      </c>
      <c r="L233">
        <f>'world_population Working'!P233</f>
        <v>0.98309999999999997</v>
      </c>
      <c r="M233">
        <f>'world_population Working'!Q233</f>
        <v>-2.4015755647647317</v>
      </c>
      <c r="N233">
        <f>'world_population Working'!R233</f>
        <v>0.28000000000000003</v>
      </c>
    </row>
    <row r="234" spans="1:14">
      <c r="A234">
        <v>54</v>
      </c>
      <c r="B234">
        <f>'world_population Working'!F234</f>
        <v>26207977</v>
      </c>
      <c r="C234">
        <f>'world_population Working'!G234</f>
        <v>24333639</v>
      </c>
      <c r="D234">
        <f>'world_population Working'!H234</f>
        <v>20128124</v>
      </c>
      <c r="E234">
        <f>'world_population Working'!I234</f>
        <v>16647543</v>
      </c>
      <c r="F234">
        <f>'world_population Working'!J234</f>
        <v>11622665</v>
      </c>
      <c r="G234">
        <f>'world_population Working'!K234</f>
        <v>8370647</v>
      </c>
      <c r="H234">
        <f>'world_population Working'!L234</f>
        <v>6173177</v>
      </c>
      <c r="I234">
        <f>'world_population Working'!M234</f>
        <v>4669708</v>
      </c>
      <c r="J234">
        <f>'world_population Working'!N234</f>
        <v>1267000</v>
      </c>
      <c r="K234">
        <f>'world_population Working'!O234</f>
        <v>20.685099999999998</v>
      </c>
      <c r="L234">
        <f>'world_population Working'!P234</f>
        <v>0.98160000000000003</v>
      </c>
      <c r="M234">
        <f>'world_population Working'!Q234</f>
        <v>-2.5367924147313552</v>
      </c>
      <c r="N234">
        <f>'world_population Working'!R234</f>
        <v>0.33</v>
      </c>
    </row>
    <row r="235" spans="1:14">
      <c r="A235">
        <v>37</v>
      </c>
      <c r="B235">
        <f>'world_population Working'!F235</f>
        <v>39857145</v>
      </c>
      <c r="C235">
        <f>'world_population Working'!G235</f>
        <v>38428366</v>
      </c>
      <c r="D235">
        <f>'world_population Working'!H235</f>
        <v>38553146</v>
      </c>
      <c r="E235">
        <f>'world_population Working'!I235</f>
        <v>38597353</v>
      </c>
      <c r="F235">
        <f>'world_population Working'!J235</f>
        <v>38504431</v>
      </c>
      <c r="G235">
        <f>'world_population Working'!K235</f>
        <v>38064255</v>
      </c>
      <c r="H235">
        <f>'world_population Working'!L235</f>
        <v>35521429</v>
      </c>
      <c r="I235">
        <f>'world_population Working'!M235</f>
        <v>32482943</v>
      </c>
      <c r="J235">
        <f>'world_population Working'!N235</f>
        <v>312679</v>
      </c>
      <c r="K235">
        <f>'world_population Working'!O235</f>
        <v>127.46980000000001</v>
      </c>
      <c r="L235">
        <f>'world_population Working'!P235</f>
        <v>1.009742473</v>
      </c>
      <c r="M235">
        <f>'world_population Working'!Q235</f>
        <v>9.8618155902122399E-5</v>
      </c>
      <c r="N235">
        <f>'world_population Working'!R235</f>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3A3-7773-459C-B4FF-417D460E69B5}">
  <dimension ref="A1:R235"/>
  <sheetViews>
    <sheetView topLeftCell="E42" workbookViewId="0">
      <selection activeCell="L48" sqref="L48"/>
    </sheetView>
  </sheetViews>
  <sheetFormatPr defaultRowHeight="15"/>
  <cols>
    <col min="1" max="1" width="17.140625" customWidth="1"/>
    <col min="2" max="2" width="19.28515625" customWidth="1"/>
    <col min="4" max="4" width="23.140625" customWidth="1"/>
    <col min="5" max="5" width="22.28515625" customWidth="1"/>
    <col min="6" max="6" width="14.140625" customWidth="1"/>
    <col min="13" max="13" width="14.28515625" customWidth="1"/>
    <col min="14" max="14" width="14.7109375" customWidth="1"/>
    <col min="15" max="15" width="14.5703125" customWidth="1"/>
    <col min="16" max="16" width="15.28515625" customWidth="1"/>
    <col min="17" max="17" width="15.85546875" customWidth="1"/>
    <col min="18" max="18" width="17.5703125" customWidth="1"/>
  </cols>
  <sheetData>
    <row r="1" spans="1:18">
      <c r="A1" s="2" t="s">
        <v>4</v>
      </c>
      <c r="B1" s="2" t="s">
        <v>14</v>
      </c>
      <c r="J1" t="s">
        <v>761</v>
      </c>
    </row>
    <row r="2" spans="1:18">
      <c r="A2" t="s">
        <v>29</v>
      </c>
      <c r="B2">
        <v>636.99459999999999</v>
      </c>
      <c r="J2" t="s">
        <v>762</v>
      </c>
    </row>
    <row r="3" spans="1:18">
      <c r="A3" t="s">
        <v>29</v>
      </c>
      <c r="B3">
        <v>236.98670000000001</v>
      </c>
    </row>
    <row r="4" spans="1:18">
      <c r="A4" t="s">
        <v>29</v>
      </c>
      <c r="B4">
        <v>75.521799999999999</v>
      </c>
    </row>
    <row r="5" spans="1:18">
      <c r="A5" t="s">
        <v>29</v>
      </c>
      <c r="B5">
        <v>69.204700000000003</v>
      </c>
      <c r="M5" s="2" t="s">
        <v>763</v>
      </c>
      <c r="N5">
        <v>0.05</v>
      </c>
    </row>
    <row r="6" spans="1:18">
      <c r="A6" t="s">
        <v>29</v>
      </c>
      <c r="B6">
        <v>387.91399999999999</v>
      </c>
      <c r="M6" s="2" t="s">
        <v>29</v>
      </c>
      <c r="N6" s="2" t="s">
        <v>34</v>
      </c>
      <c r="O6" s="2" t="s">
        <v>20</v>
      </c>
      <c r="P6" s="2" t="s">
        <v>91</v>
      </c>
      <c r="Q6" s="2" t="s">
        <v>95</v>
      </c>
      <c r="R6" s="2" t="s">
        <v>99</v>
      </c>
    </row>
    <row r="7" spans="1:18">
      <c r="A7" t="s">
        <v>29</v>
      </c>
      <c r="B7">
        <v>49.051699999999997</v>
      </c>
      <c r="M7">
        <v>636.99459999999999</v>
      </c>
      <c r="N7">
        <v>525.23339999999996</v>
      </c>
      <c r="O7">
        <v>61.165399999999998</v>
      </c>
      <c r="P7">
        <v>286.64269999999999</v>
      </c>
      <c r="Q7">
        <v>222.47739999999999</v>
      </c>
      <c r="R7">
        <v>18.9069</v>
      </c>
    </row>
    <row r="8" spans="1:18">
      <c r="A8" t="s">
        <v>29</v>
      </c>
      <c r="B8">
        <v>147.07390000000001</v>
      </c>
      <c r="M8">
        <v>236.98670000000001</v>
      </c>
      <c r="N8">
        <v>327.9753</v>
      </c>
      <c r="O8">
        <v>42.114199999999997</v>
      </c>
      <c r="P8">
        <v>43.039200000000001</v>
      </c>
      <c r="Q8">
        <v>229.66300000000001</v>
      </c>
      <c r="R8">
        <v>30.882000000000001</v>
      </c>
    </row>
    <row r="9" spans="1:18">
      <c r="A9" t="s">
        <v>29</v>
      </c>
      <c r="B9">
        <v>83.882999999999996</v>
      </c>
      <c r="M9">
        <v>75.521799999999999</v>
      </c>
      <c r="N9">
        <v>93.483099999999993</v>
      </c>
      <c r="O9">
        <v>28.666</v>
      </c>
      <c r="P9">
        <v>599.83019999999999</v>
      </c>
      <c r="Q9">
        <v>81.492999999999995</v>
      </c>
      <c r="R9">
        <v>0.3105</v>
      </c>
    </row>
    <row r="10" spans="1:18">
      <c r="A10" t="s">
        <v>29</v>
      </c>
      <c r="B10">
        <v>75.962000000000003</v>
      </c>
      <c r="M10">
        <v>69.204700000000003</v>
      </c>
      <c r="N10">
        <v>53.721400000000003</v>
      </c>
      <c r="O10">
        <v>63.143700000000003</v>
      </c>
      <c r="P10">
        <v>102.03660000000001</v>
      </c>
      <c r="Q10">
        <v>7.4385000000000003</v>
      </c>
      <c r="R10">
        <v>25.284099999999999</v>
      </c>
    </row>
    <row r="11" spans="1:18">
      <c r="A11" t="s">
        <v>29</v>
      </c>
      <c r="B11">
        <v>3.8717000000000001</v>
      </c>
      <c r="M11">
        <v>387.91399999999999</v>
      </c>
      <c r="N11">
        <v>6783.3922000000002</v>
      </c>
      <c r="O11">
        <v>81.725700000000003</v>
      </c>
      <c r="P11">
        <v>267.21850000000001</v>
      </c>
      <c r="Q11">
        <v>72.080500000000001</v>
      </c>
      <c r="R11">
        <v>16.368300000000001</v>
      </c>
    </row>
    <row r="12" spans="1:18">
      <c r="A12" t="s">
        <v>29</v>
      </c>
      <c r="B12">
        <v>48.3125</v>
      </c>
      <c r="M12">
        <v>49.051699999999997</v>
      </c>
      <c r="N12">
        <v>517.07219999999995</v>
      </c>
      <c r="O12">
        <v>71.215299999999999</v>
      </c>
      <c r="P12">
        <v>24.223099999999999</v>
      </c>
      <c r="Q12">
        <v>106.79089999999999</v>
      </c>
      <c r="R12">
        <v>3.7621000000000002</v>
      </c>
    </row>
    <row r="13" spans="1:18">
      <c r="A13" t="s">
        <v>29</v>
      </c>
      <c r="B13">
        <v>3.1092</v>
      </c>
      <c r="M13">
        <v>147.07390000000001</v>
      </c>
      <c r="N13">
        <v>146.89330000000001</v>
      </c>
      <c r="O13">
        <v>18234.5</v>
      </c>
      <c r="P13">
        <v>325.80410000000001</v>
      </c>
      <c r="Q13">
        <v>39.335500000000003</v>
      </c>
      <c r="R13">
        <v>25.927399999999999</v>
      </c>
    </row>
    <row r="14" spans="1:18">
      <c r="A14" t="s">
        <v>29</v>
      </c>
      <c r="B14">
        <v>17.609100000000002</v>
      </c>
      <c r="M14">
        <v>83.882999999999996</v>
      </c>
      <c r="N14">
        <v>139.7276</v>
      </c>
      <c r="O14">
        <v>78.680000000000007</v>
      </c>
      <c r="P14">
        <v>366.67500000000001</v>
      </c>
      <c r="Q14">
        <v>50.884700000000002</v>
      </c>
      <c r="R14">
        <v>45.433900000000001</v>
      </c>
    </row>
    <row r="15" spans="1:18">
      <c r="A15" t="s">
        <v>29</v>
      </c>
      <c r="B15">
        <v>110.7188</v>
      </c>
      <c r="M15">
        <v>75.962000000000003</v>
      </c>
      <c r="N15">
        <v>660.1662</v>
      </c>
      <c r="O15">
        <v>81.421800000000005</v>
      </c>
      <c r="P15">
        <v>591.36109999999996</v>
      </c>
      <c r="Q15">
        <v>312.8852</v>
      </c>
      <c r="R15">
        <v>3.7726999999999999</v>
      </c>
    </row>
    <row r="16" spans="1:18">
      <c r="A16" t="s">
        <v>29</v>
      </c>
      <c r="B16">
        <v>4.5194000000000001</v>
      </c>
      <c r="M16">
        <v>3.8717000000000001</v>
      </c>
      <c r="N16">
        <v>232.6189</v>
      </c>
      <c r="O16">
        <v>45.929499999999997</v>
      </c>
      <c r="P16">
        <v>243.0909</v>
      </c>
      <c r="Q16">
        <v>73.501099999999994</v>
      </c>
      <c r="R16">
        <v>26.493300000000001</v>
      </c>
    </row>
    <row r="17" spans="1:18">
      <c r="A17" t="s">
        <v>29</v>
      </c>
      <c r="B17">
        <v>18.853100000000001</v>
      </c>
      <c r="M17">
        <v>48.3125</v>
      </c>
      <c r="N17">
        <v>332.75630000000001</v>
      </c>
      <c r="O17">
        <v>98.870199999999997</v>
      </c>
      <c r="P17">
        <v>257.24470000000002</v>
      </c>
      <c r="Q17">
        <v>15.6097</v>
      </c>
      <c r="R17">
        <v>65.022900000000007</v>
      </c>
    </row>
    <row r="18" spans="1:18">
      <c r="A18" t="s">
        <v>29</v>
      </c>
      <c r="B18">
        <v>31.326799999999999</v>
      </c>
      <c r="M18">
        <v>3.1092</v>
      </c>
      <c r="N18">
        <v>216.27549999999999</v>
      </c>
      <c r="O18">
        <v>195.91909999999999</v>
      </c>
      <c r="P18">
        <v>1188.5925999999999</v>
      </c>
      <c r="Q18">
        <v>143.04949999999999</v>
      </c>
      <c r="R18">
        <v>16.670500000000001</v>
      </c>
    </row>
    <row r="19" spans="1:18">
      <c r="A19" t="s">
        <v>29</v>
      </c>
      <c r="B19">
        <v>449.39530000000002</v>
      </c>
      <c r="M19">
        <v>17.609100000000002</v>
      </c>
      <c r="N19">
        <v>119.6082</v>
      </c>
      <c r="O19">
        <v>8.4635999999999996</v>
      </c>
      <c r="P19">
        <v>291.97559999999999</v>
      </c>
      <c r="Q19">
        <v>162.6268</v>
      </c>
      <c r="R19">
        <v>11.1272</v>
      </c>
    </row>
    <row r="20" spans="1:18">
      <c r="A20" t="s">
        <v>29</v>
      </c>
      <c r="B20">
        <v>2.1654</v>
      </c>
      <c r="M20">
        <v>110.7188</v>
      </c>
      <c r="N20">
        <v>239.5821</v>
      </c>
      <c r="O20">
        <v>551.80330000000004</v>
      </c>
      <c r="P20">
        <v>182.59389999999999</v>
      </c>
      <c r="Q20">
        <v>435.07690000000002</v>
      </c>
      <c r="R20">
        <v>3.6459000000000001</v>
      </c>
    </row>
    <row r="21" spans="1:18">
      <c r="A21" t="s">
        <v>29</v>
      </c>
      <c r="B21">
        <v>235.87139999999999</v>
      </c>
      <c r="D21" s="2" t="s">
        <v>764</v>
      </c>
      <c r="E21" s="2"/>
      <c r="M21">
        <v>4.5194000000000001</v>
      </c>
      <c r="N21">
        <v>1745.9567</v>
      </c>
      <c r="O21">
        <v>29.3201</v>
      </c>
      <c r="P21">
        <v>654.96510000000001</v>
      </c>
      <c r="Q21">
        <v>3.4032</v>
      </c>
    </row>
    <row r="22" spans="1:18" ht="15.75" thickBot="1">
      <c r="A22" t="s">
        <v>29</v>
      </c>
      <c r="B22">
        <v>93.091899999999995</v>
      </c>
      <c r="M22">
        <v>18.853100000000001</v>
      </c>
      <c r="N22">
        <v>8416.4634000000005</v>
      </c>
      <c r="O22">
        <v>510</v>
      </c>
      <c r="P22">
        <v>1299.2646999999999</v>
      </c>
      <c r="Q22">
        <v>19.171600000000002</v>
      </c>
    </row>
    <row r="23" spans="1:18">
      <c r="A23" t="s">
        <v>29</v>
      </c>
      <c r="B23">
        <v>140.34059999999999</v>
      </c>
      <c r="D23" s="11"/>
      <c r="E23" s="11" t="s">
        <v>29</v>
      </c>
      <c r="F23" s="11" t="s">
        <v>34</v>
      </c>
      <c r="M23">
        <v>31.326799999999999</v>
      </c>
      <c r="N23">
        <v>1924.4875999999999</v>
      </c>
      <c r="O23">
        <v>133.06270000000001</v>
      </c>
      <c r="P23">
        <v>301.14499999999998</v>
      </c>
      <c r="Q23">
        <v>155.91669999999999</v>
      </c>
    </row>
    <row r="24" spans="1:18">
      <c r="A24" t="s">
        <v>29</v>
      </c>
      <c r="B24">
        <v>41.766500000000001</v>
      </c>
      <c r="D24" s="2" t="s">
        <v>749</v>
      </c>
      <c r="E24" s="9">
        <v>125.04764561403509</v>
      </c>
      <c r="F24" s="9">
        <v>1025.0241360000002</v>
      </c>
      <c r="M24">
        <v>449.39530000000002</v>
      </c>
      <c r="N24">
        <v>144.65289999999999</v>
      </c>
      <c r="O24">
        <v>111.5307</v>
      </c>
      <c r="P24">
        <v>298.44909999999999</v>
      </c>
      <c r="Q24">
        <v>603.23810000000003</v>
      </c>
    </row>
    <row r="25" spans="1:18">
      <c r="A25" t="s">
        <v>29</v>
      </c>
      <c r="B25">
        <v>8.9252000000000002</v>
      </c>
      <c r="D25" s="2" t="s">
        <v>765</v>
      </c>
      <c r="E25" s="9">
        <v>29057.408422265733</v>
      </c>
      <c r="F25" s="9">
        <v>12496871.302633714</v>
      </c>
      <c r="M25">
        <v>2.1654</v>
      </c>
      <c r="N25">
        <v>20.3796</v>
      </c>
      <c r="O25">
        <v>45.401200000000003</v>
      </c>
      <c r="P25">
        <v>36.093499999999999</v>
      </c>
      <c r="Q25">
        <v>78.248400000000004</v>
      </c>
    </row>
    <row r="26" spans="1:18">
      <c r="A26" t="s">
        <v>29</v>
      </c>
      <c r="B26">
        <v>47.613599999999998</v>
      </c>
      <c r="D26" s="2" t="s">
        <v>766</v>
      </c>
      <c r="E26" s="9">
        <v>57</v>
      </c>
      <c r="F26" s="9">
        <v>50</v>
      </c>
      <c r="M26">
        <v>235.87139999999999</v>
      </c>
      <c r="N26">
        <v>431.0675</v>
      </c>
      <c r="O26">
        <v>5441.5</v>
      </c>
      <c r="P26">
        <v>2.6100000000000002E-2</v>
      </c>
      <c r="Q26">
        <v>161.815</v>
      </c>
    </row>
    <row r="27" spans="1:18">
      <c r="A27" t="s">
        <v>29</v>
      </c>
      <c r="B27">
        <v>58.285600000000002</v>
      </c>
      <c r="D27" s="2" t="s">
        <v>767</v>
      </c>
      <c r="E27" s="9">
        <v>0</v>
      </c>
      <c r="F27" s="9"/>
      <c r="M27">
        <v>93.091899999999995</v>
      </c>
      <c r="N27">
        <v>108.9145</v>
      </c>
      <c r="O27">
        <v>233.45439999999999</v>
      </c>
      <c r="P27">
        <v>430.54730000000001</v>
      </c>
      <c r="Q27">
        <v>21.913900000000002</v>
      </c>
    </row>
    <row r="28" spans="1:18">
      <c r="A28" t="s">
        <v>29</v>
      </c>
      <c r="B28">
        <v>119.95699999999999</v>
      </c>
      <c r="D28" s="2" t="s">
        <v>768</v>
      </c>
      <c r="E28" s="9">
        <v>49</v>
      </c>
      <c r="F28" s="9"/>
      <c r="M28">
        <v>140.34059999999999</v>
      </c>
      <c r="N28">
        <v>53.7258</v>
      </c>
      <c r="O28">
        <v>104.56489999999999</v>
      </c>
      <c r="P28">
        <v>96.853499999999997</v>
      </c>
      <c r="Q28">
        <v>25.064800000000002</v>
      </c>
    </row>
    <row r="29" spans="1:18">
      <c r="A29" t="s">
        <v>29</v>
      </c>
      <c r="B29">
        <v>8.9555000000000007</v>
      </c>
      <c r="D29" s="2" t="s">
        <v>769</v>
      </c>
      <c r="E29" s="9">
        <v>-1.7983452409416623</v>
      </c>
      <c r="F29" s="9"/>
      <c r="M29">
        <v>41.766500000000001</v>
      </c>
      <c r="N29">
        <v>80.078400000000002</v>
      </c>
      <c r="O29">
        <v>16.372199999999999</v>
      </c>
      <c r="P29">
        <v>29.404299999999999</v>
      </c>
      <c r="Q29">
        <v>26.806100000000001</v>
      </c>
    </row>
    <row r="30" spans="1:18">
      <c r="A30" t="s">
        <v>29</v>
      </c>
      <c r="B30">
        <v>17.4574</v>
      </c>
      <c r="D30" s="2" t="s">
        <v>770</v>
      </c>
      <c r="E30" s="9">
        <v>3.9141975552165115E-2</v>
      </c>
      <c r="F30" s="9"/>
      <c r="M30">
        <v>8.9252000000000002</v>
      </c>
      <c r="N30">
        <v>296.44720000000001</v>
      </c>
      <c r="O30">
        <v>117.14190000000001</v>
      </c>
      <c r="P30">
        <v>101.3861</v>
      </c>
    </row>
    <row r="31" spans="1:18">
      <c r="A31" t="s">
        <v>29</v>
      </c>
      <c r="B31">
        <v>523.07309999999995</v>
      </c>
      <c r="D31" s="2" t="s">
        <v>771</v>
      </c>
      <c r="E31" s="9">
        <v>1.6765508926168529</v>
      </c>
      <c r="F31" s="9"/>
      <c r="M31">
        <v>47.613599999999998</v>
      </c>
      <c r="N31">
        <v>112.93219999999999</v>
      </c>
      <c r="O31">
        <v>93.990899999999996</v>
      </c>
      <c r="P31">
        <v>212.1335</v>
      </c>
    </row>
    <row r="32" spans="1:18">
      <c r="A32" t="s">
        <v>29</v>
      </c>
      <c r="B32">
        <v>155.82810000000001</v>
      </c>
      <c r="D32" s="2" t="s">
        <v>772</v>
      </c>
      <c r="E32" s="9">
        <v>7.8283951104330229E-2</v>
      </c>
      <c r="F32" s="9"/>
      <c r="M32">
        <v>58.285600000000002</v>
      </c>
      <c r="N32">
        <v>77.884100000000004</v>
      </c>
      <c r="O32">
        <v>106.5877</v>
      </c>
      <c r="P32">
        <v>207.31790000000001</v>
      </c>
    </row>
    <row r="33" spans="1:16" ht="15.75" thickBot="1">
      <c r="A33" t="s">
        <v>29</v>
      </c>
      <c r="B33">
        <v>50.442300000000003</v>
      </c>
      <c r="D33" s="15" t="s">
        <v>773</v>
      </c>
      <c r="E33" s="14">
        <v>2.0095752371292388</v>
      </c>
      <c r="F33" s="14"/>
      <c r="M33">
        <v>119.95699999999999</v>
      </c>
      <c r="N33">
        <v>7.1188000000000002</v>
      </c>
      <c r="O33">
        <v>147.76050000000001</v>
      </c>
      <c r="P33">
        <v>64.908199999999994</v>
      </c>
    </row>
    <row r="34" spans="1:16">
      <c r="A34" t="s">
        <v>29</v>
      </c>
      <c r="B34">
        <v>236.57589999999999</v>
      </c>
      <c r="M34">
        <v>8.9555000000000007</v>
      </c>
      <c r="N34">
        <v>1160.0350000000001</v>
      </c>
      <c r="O34">
        <v>277.9289</v>
      </c>
      <c r="P34">
        <v>364.64530000000002</v>
      </c>
    </row>
    <row r="35" spans="1:16">
      <c r="A35" t="s">
        <v>29</v>
      </c>
      <c r="B35">
        <v>56.371600000000001</v>
      </c>
      <c r="M35">
        <v>17.4574</v>
      </c>
      <c r="N35">
        <v>92.622100000000003</v>
      </c>
      <c r="O35">
        <v>419.68970000000002</v>
      </c>
      <c r="P35">
        <v>174.2527</v>
      </c>
    </row>
    <row r="36" spans="1:16">
      <c r="A36" t="s">
        <v>29</v>
      </c>
      <c r="B36">
        <v>59.709400000000002</v>
      </c>
      <c r="D36" s="2" t="s">
        <v>764</v>
      </c>
      <c r="E36" s="2"/>
      <c r="M36">
        <v>523.07309999999995</v>
      </c>
      <c r="N36">
        <v>102.5934</v>
      </c>
      <c r="O36">
        <v>811.55129999999997</v>
      </c>
      <c r="P36">
        <v>3.8513000000000002</v>
      </c>
    </row>
    <row r="37" spans="1:16" ht="15.75" thickBot="1">
      <c r="A37" t="s">
        <v>29</v>
      </c>
      <c r="B37">
        <v>87.329499999999996</v>
      </c>
      <c r="M37">
        <v>155.82810000000001</v>
      </c>
      <c r="N37">
        <v>14.786099999999999</v>
      </c>
      <c r="O37">
        <v>381.81110000000001</v>
      </c>
      <c r="P37">
        <v>260.25</v>
      </c>
    </row>
    <row r="38" spans="1:16">
      <c r="A38" t="s">
        <v>29</v>
      </c>
      <c r="B38">
        <v>253.1567</v>
      </c>
      <c r="D38" s="11"/>
      <c r="E38" s="11" t="s">
        <v>20</v>
      </c>
      <c r="F38" s="11" t="s">
        <v>91</v>
      </c>
      <c r="M38">
        <v>50.442300000000003</v>
      </c>
      <c r="N38">
        <v>126.32210000000001</v>
      </c>
      <c r="O38">
        <v>38.112000000000002</v>
      </c>
      <c r="P38">
        <v>522.23810000000003</v>
      </c>
    </row>
    <row r="39" spans="1:16">
      <c r="A39" t="s">
        <v>29</v>
      </c>
      <c r="B39">
        <v>111.7268</v>
      </c>
      <c r="D39" s="2" t="s">
        <v>749</v>
      </c>
      <c r="E39" s="9">
        <v>663.32474199999979</v>
      </c>
      <c r="F39" s="9">
        <v>272.76175749999999</v>
      </c>
      <c r="M39">
        <v>236.57589999999999</v>
      </c>
      <c r="N39">
        <v>23172.2667</v>
      </c>
      <c r="O39">
        <v>136.4984</v>
      </c>
      <c r="P39">
        <v>230.70869999999999</v>
      </c>
    </row>
    <row r="40" spans="1:16">
      <c r="A40" t="s">
        <v>29</v>
      </c>
      <c r="B40">
        <v>83.064099999999996</v>
      </c>
      <c r="D40" s="2" t="s">
        <v>765</v>
      </c>
      <c r="E40" s="9">
        <v>7061875.7976914616</v>
      </c>
      <c r="F40" s="9">
        <v>81258.101866777914</v>
      </c>
      <c r="M40">
        <v>56.371600000000001</v>
      </c>
      <c r="N40">
        <v>16.936800000000002</v>
      </c>
      <c r="O40">
        <v>211.7157</v>
      </c>
      <c r="P40">
        <v>417.47730000000001</v>
      </c>
    </row>
    <row r="41" spans="1:16">
      <c r="A41" t="s">
        <v>29</v>
      </c>
      <c r="B41">
        <v>172.22</v>
      </c>
      <c r="D41" s="2" t="s">
        <v>766</v>
      </c>
      <c r="E41" s="9">
        <v>50</v>
      </c>
      <c r="F41" s="9">
        <v>40</v>
      </c>
      <c r="M41">
        <v>59.709400000000002</v>
      </c>
      <c r="N41">
        <v>31.796800000000001</v>
      </c>
      <c r="O41">
        <v>16.782800000000002</v>
      </c>
      <c r="P41">
        <v>48.209899999999998</v>
      </c>
    </row>
    <row r="42" spans="1:16">
      <c r="A42" t="s">
        <v>29</v>
      </c>
      <c r="B42">
        <v>88.025000000000006</v>
      </c>
      <c r="D42" s="2" t="s">
        <v>767</v>
      </c>
      <c r="E42" s="9">
        <v>0</v>
      </c>
      <c r="F42" s="9"/>
      <c r="M42">
        <v>87.329499999999996</v>
      </c>
      <c r="N42">
        <v>13.1751</v>
      </c>
      <c r="O42">
        <v>135.28139999999999</v>
      </c>
      <c r="P42">
        <v>17.646599999999999</v>
      </c>
    </row>
    <row r="43" spans="1:16">
      <c r="A43" t="s">
        <v>29</v>
      </c>
      <c r="B43">
        <v>58.712800000000001</v>
      </c>
      <c r="D43" s="2" t="s">
        <v>768</v>
      </c>
      <c r="E43" s="9">
        <v>50</v>
      </c>
      <c r="F43" s="9"/>
      <c r="M43">
        <v>253.1567</v>
      </c>
      <c r="N43">
        <v>337.54340000000002</v>
      </c>
      <c r="O43">
        <v>3.6204000000000001</v>
      </c>
      <c r="P43">
        <v>163.8725</v>
      </c>
    </row>
    <row r="44" spans="1:16">
      <c r="A44" t="s">
        <v>29</v>
      </c>
      <c r="B44">
        <v>4.5951000000000004</v>
      </c>
      <c r="D44" s="2" t="s">
        <v>769</v>
      </c>
      <c r="E44" s="9">
        <v>1.0318463059454042</v>
      </c>
      <c r="F44" s="9"/>
      <c r="M44">
        <v>111.7268</v>
      </c>
      <c r="N44">
        <v>2.1726999999999999</v>
      </c>
      <c r="O44">
        <v>71.479900000000001</v>
      </c>
      <c r="P44">
        <v>58.456099999999999</v>
      </c>
    </row>
    <row r="45" spans="1:16">
      <c r="A45" t="s">
        <v>29</v>
      </c>
      <c r="B45">
        <v>24.852900000000002</v>
      </c>
      <c r="D45" s="2" t="s">
        <v>770</v>
      </c>
      <c r="E45" s="9">
        <v>0.1535547832443129</v>
      </c>
      <c r="F45" s="9"/>
      <c r="M45">
        <v>83.064099999999996</v>
      </c>
      <c r="N45">
        <v>90.177199999999999</v>
      </c>
      <c r="O45">
        <v>245.7937</v>
      </c>
      <c r="P45">
        <v>53.296199999999999</v>
      </c>
    </row>
    <row r="46" spans="1:16">
      <c r="A46" t="s">
        <v>29</v>
      </c>
      <c r="B46">
        <v>463.0874</v>
      </c>
      <c r="D46" s="2" t="s">
        <v>771</v>
      </c>
      <c r="E46" s="9">
        <v>1.6759050251630967</v>
      </c>
      <c r="F46" s="9"/>
      <c r="M46">
        <v>172.22</v>
      </c>
      <c r="N46">
        <v>435.1617</v>
      </c>
      <c r="O46">
        <v>23.427600000000002</v>
      </c>
      <c r="P46">
        <v>92.743099999999998</v>
      </c>
    </row>
    <row r="47" spans="1:16">
      <c r="A47" t="s">
        <v>29</v>
      </c>
      <c r="B47">
        <v>118.5635</v>
      </c>
      <c r="D47" s="2" t="s">
        <v>772</v>
      </c>
      <c r="E47" s="9">
        <v>0.30710956648862581</v>
      </c>
      <c r="F47" s="9"/>
      <c r="M47">
        <v>88.025000000000006</v>
      </c>
      <c r="N47">
        <v>33.161200000000001</v>
      </c>
      <c r="O47">
        <v>65.785799999999995</v>
      </c>
    </row>
    <row r="48" spans="1:16" ht="15.75" thickBot="1">
      <c r="A48" t="s">
        <v>29</v>
      </c>
      <c r="B48">
        <v>41.130200000000002</v>
      </c>
      <c r="D48" s="15" t="s">
        <v>773</v>
      </c>
      <c r="E48" s="14">
        <v>2.0085591121007611</v>
      </c>
      <c r="F48" s="14"/>
      <c r="M48">
        <v>58.712800000000001</v>
      </c>
      <c r="N48">
        <v>77.397499999999994</v>
      </c>
      <c r="O48">
        <v>96.702600000000004</v>
      </c>
    </row>
    <row r="49" spans="1:15">
      <c r="A49" t="s">
        <v>29</v>
      </c>
      <c r="B49">
        <v>26.5976</v>
      </c>
      <c r="M49">
        <v>4.5951000000000004</v>
      </c>
      <c r="N49">
        <v>207.55109999999999</v>
      </c>
      <c r="O49">
        <v>170.5641</v>
      </c>
    </row>
    <row r="50" spans="1:15">
      <c r="A50" t="s">
        <v>29</v>
      </c>
      <c r="B50">
        <v>69.303399999999996</v>
      </c>
      <c r="M50">
        <v>24.852900000000002</v>
      </c>
      <c r="N50">
        <v>267.40179999999998</v>
      </c>
      <c r="O50">
        <v>954.9828</v>
      </c>
    </row>
    <row r="51" spans="1:15">
      <c r="A51" t="s">
        <v>29</v>
      </c>
      <c r="B51">
        <v>195.61</v>
      </c>
      <c r="D51" s="2" t="s">
        <v>764</v>
      </c>
      <c r="E51" s="2"/>
      <c r="M51">
        <v>463.0874</v>
      </c>
      <c r="N51">
        <v>69.551299999999998</v>
      </c>
      <c r="O51">
        <v>1687.6139000000001</v>
      </c>
    </row>
    <row r="52" spans="1:15" ht="15.75" thickBot="1">
      <c r="A52" t="s">
        <v>29</v>
      </c>
      <c r="B52">
        <v>27.597100000000001</v>
      </c>
      <c r="M52">
        <v>118.5635</v>
      </c>
      <c r="N52">
        <v>63.8232</v>
      </c>
      <c r="O52">
        <v>250.42500000000001</v>
      </c>
    </row>
    <row r="53" spans="1:15">
      <c r="A53" t="s">
        <v>29</v>
      </c>
      <c r="B53">
        <v>18.2178</v>
      </c>
      <c r="D53" s="11"/>
      <c r="E53" s="11" t="s">
        <v>95</v>
      </c>
      <c r="F53" s="11" t="s">
        <v>99</v>
      </c>
      <c r="M53">
        <v>41.130200000000002</v>
      </c>
      <c r="N53">
        <v>101.5158</v>
      </c>
      <c r="O53">
        <v>82.466499999999996</v>
      </c>
    </row>
    <row r="54" spans="1:15">
      <c r="A54" t="s">
        <v>29</v>
      </c>
      <c r="B54">
        <v>13.8032</v>
      </c>
      <c r="D54" s="2" t="s">
        <v>749</v>
      </c>
      <c r="E54" s="9">
        <v>132.5430652173913</v>
      </c>
      <c r="F54" s="9">
        <v>20.971978571428572</v>
      </c>
      <c r="M54">
        <v>26.5976</v>
      </c>
      <c r="N54">
        <v>844.06299999999999</v>
      </c>
      <c r="O54">
        <v>107.1431</v>
      </c>
    </row>
    <row r="55" spans="1:15">
      <c r="A55" t="s">
        <v>29</v>
      </c>
      <c r="B55">
        <v>28.546600000000002</v>
      </c>
      <c r="D55" s="2" t="s">
        <v>765</v>
      </c>
      <c r="E55" s="9">
        <v>22185.588170594197</v>
      </c>
      <c r="F55" s="9">
        <v>320.82145958642866</v>
      </c>
      <c r="M55">
        <v>69.303399999999996</v>
      </c>
      <c r="N55">
        <v>63.058700000000002</v>
      </c>
      <c r="O55">
        <v>115.0856</v>
      </c>
    </row>
    <row r="56" spans="1:15">
      <c r="A56" t="s">
        <v>29</v>
      </c>
      <c r="B56">
        <v>871.92780000000005</v>
      </c>
      <c r="D56" s="2" t="s">
        <v>766</v>
      </c>
      <c r="E56" s="9">
        <v>23</v>
      </c>
      <c r="F56" s="9">
        <v>14</v>
      </c>
      <c r="M56">
        <v>195.61</v>
      </c>
      <c r="N56">
        <v>119.47969999999999</v>
      </c>
      <c r="O56">
        <v>127.46980000000001</v>
      </c>
    </row>
    <row r="57" spans="1:15">
      <c r="A57" t="s">
        <v>29</v>
      </c>
      <c r="B57">
        <v>42.224400000000003</v>
      </c>
      <c r="D57" s="2" t="s">
        <v>767</v>
      </c>
      <c r="E57" s="9">
        <v>0</v>
      </c>
      <c r="F57" s="9"/>
      <c r="M57">
        <v>27.597100000000001</v>
      </c>
    </row>
    <row r="58" spans="1:15">
      <c r="A58" t="s">
        <v>29</v>
      </c>
      <c r="B58">
        <v>20.685099999999998</v>
      </c>
      <c r="D58" s="2" t="s">
        <v>768</v>
      </c>
      <c r="E58" s="9">
        <v>23</v>
      </c>
      <c r="F58" s="9"/>
      <c r="M58">
        <v>18.2178</v>
      </c>
    </row>
    <row r="59" spans="1:15">
      <c r="A59" t="s">
        <v>34</v>
      </c>
      <c r="B59">
        <v>525.23339999999996</v>
      </c>
      <c r="D59" s="2" t="s">
        <v>769</v>
      </c>
      <c r="E59" s="9">
        <v>3.5504357472543555</v>
      </c>
      <c r="F59" s="9"/>
      <c r="M59">
        <v>13.8032</v>
      </c>
    </row>
    <row r="60" spans="1:15">
      <c r="A60" t="s">
        <v>34</v>
      </c>
      <c r="B60">
        <v>327.9753</v>
      </c>
      <c r="D60" s="2" t="s">
        <v>770</v>
      </c>
      <c r="E60" s="9">
        <v>8.5237470204989666E-4</v>
      </c>
      <c r="F60" s="9"/>
      <c r="M60">
        <v>28.546600000000002</v>
      </c>
    </row>
    <row r="61" spans="1:15">
      <c r="A61" t="s">
        <v>34</v>
      </c>
      <c r="B61">
        <v>93.483099999999993</v>
      </c>
      <c r="D61" s="2" t="s">
        <v>771</v>
      </c>
      <c r="E61" s="9">
        <v>1.7138715277470482</v>
      </c>
      <c r="F61" s="9"/>
      <c r="M61">
        <v>871.92780000000005</v>
      </c>
    </row>
    <row r="62" spans="1:15">
      <c r="A62" t="s">
        <v>34</v>
      </c>
      <c r="B62">
        <v>53.721400000000003</v>
      </c>
      <c r="D62" s="2" t="s">
        <v>772</v>
      </c>
      <c r="E62" s="9">
        <v>1.7047494040997933E-3</v>
      </c>
      <c r="F62" s="9"/>
      <c r="M62">
        <v>42.224400000000003</v>
      </c>
    </row>
    <row r="63" spans="1:15" ht="15.75" thickBot="1">
      <c r="A63" t="s">
        <v>34</v>
      </c>
      <c r="B63">
        <v>6783.3922000000002</v>
      </c>
      <c r="D63" s="15" t="s">
        <v>773</v>
      </c>
      <c r="E63" s="14">
        <v>2.0686576104190491</v>
      </c>
      <c r="F63" s="14"/>
      <c r="M63">
        <v>20.685099999999998</v>
      </c>
    </row>
    <row r="64" spans="1:15">
      <c r="A64" t="s">
        <v>34</v>
      </c>
      <c r="B64">
        <v>517.07219999999995</v>
      </c>
    </row>
    <row r="65" spans="1:2">
      <c r="A65" t="s">
        <v>34</v>
      </c>
      <c r="B65">
        <v>146.89330000000001</v>
      </c>
    </row>
    <row r="66" spans="1:2">
      <c r="A66" t="s">
        <v>34</v>
      </c>
      <c r="B66">
        <v>139.7276</v>
      </c>
    </row>
    <row r="67" spans="1:2">
      <c r="A67" t="s">
        <v>34</v>
      </c>
      <c r="B67">
        <v>660.1662</v>
      </c>
    </row>
    <row r="68" spans="1:2">
      <c r="A68" t="s">
        <v>34</v>
      </c>
      <c r="B68">
        <v>232.6189</v>
      </c>
    </row>
    <row r="69" spans="1:2">
      <c r="A69" t="s">
        <v>34</v>
      </c>
      <c r="B69">
        <v>332.75630000000001</v>
      </c>
    </row>
    <row r="70" spans="1:2">
      <c r="A70" t="s">
        <v>34</v>
      </c>
      <c r="B70">
        <v>216.27549999999999</v>
      </c>
    </row>
    <row r="71" spans="1:2">
      <c r="A71" t="s">
        <v>34</v>
      </c>
      <c r="B71">
        <v>119.6082</v>
      </c>
    </row>
    <row r="72" spans="1:2">
      <c r="A72" t="s">
        <v>34</v>
      </c>
      <c r="B72">
        <v>239.5821</v>
      </c>
    </row>
    <row r="73" spans="1:2">
      <c r="A73" t="s">
        <v>34</v>
      </c>
      <c r="B73">
        <v>1745.9567</v>
      </c>
    </row>
    <row r="74" spans="1:2">
      <c r="A74" t="s">
        <v>34</v>
      </c>
      <c r="B74">
        <v>8416.4634000000005</v>
      </c>
    </row>
    <row r="75" spans="1:2">
      <c r="A75" t="s">
        <v>34</v>
      </c>
      <c r="B75">
        <v>1924.4875999999999</v>
      </c>
    </row>
    <row r="76" spans="1:2">
      <c r="A76" t="s">
        <v>34</v>
      </c>
      <c r="B76">
        <v>144.65289999999999</v>
      </c>
    </row>
    <row r="77" spans="1:2">
      <c r="A77" t="s">
        <v>34</v>
      </c>
      <c r="B77">
        <v>20.3796</v>
      </c>
    </row>
    <row r="78" spans="1:2">
      <c r="A78" t="s">
        <v>34</v>
      </c>
      <c r="B78">
        <v>431.0675</v>
      </c>
    </row>
    <row r="79" spans="1:2">
      <c r="A79" t="s">
        <v>34</v>
      </c>
      <c r="B79">
        <v>108.9145</v>
      </c>
    </row>
    <row r="80" spans="1:2">
      <c r="A80" t="s">
        <v>34</v>
      </c>
      <c r="B80">
        <v>53.7258</v>
      </c>
    </row>
    <row r="81" spans="1:2">
      <c r="A81" t="s">
        <v>34</v>
      </c>
      <c r="B81">
        <v>80.078400000000002</v>
      </c>
    </row>
    <row r="82" spans="1:2">
      <c r="A82" t="s">
        <v>34</v>
      </c>
      <c r="B82">
        <v>296.44720000000001</v>
      </c>
    </row>
    <row r="83" spans="1:2">
      <c r="A83" t="s">
        <v>34</v>
      </c>
      <c r="B83">
        <v>112.93219999999999</v>
      </c>
    </row>
    <row r="84" spans="1:2">
      <c r="A84" t="s">
        <v>34</v>
      </c>
      <c r="B84">
        <v>77.884100000000004</v>
      </c>
    </row>
    <row r="85" spans="1:2">
      <c r="A85" t="s">
        <v>34</v>
      </c>
      <c r="B85">
        <v>7.1188000000000002</v>
      </c>
    </row>
    <row r="86" spans="1:2">
      <c r="A86" t="s">
        <v>34</v>
      </c>
      <c r="B86">
        <v>1160.0350000000001</v>
      </c>
    </row>
    <row r="87" spans="1:2">
      <c r="A87" t="s">
        <v>34</v>
      </c>
      <c r="B87">
        <v>92.622100000000003</v>
      </c>
    </row>
    <row r="88" spans="1:2">
      <c r="A88" t="s">
        <v>34</v>
      </c>
      <c r="B88">
        <v>102.5934</v>
      </c>
    </row>
    <row r="89" spans="1:2">
      <c r="A89" t="s">
        <v>34</v>
      </c>
      <c r="B89">
        <v>14.786099999999999</v>
      </c>
    </row>
    <row r="90" spans="1:2">
      <c r="A90" t="s">
        <v>34</v>
      </c>
      <c r="B90">
        <v>126.32210000000001</v>
      </c>
    </row>
    <row r="91" spans="1:2">
      <c r="A91" t="s">
        <v>34</v>
      </c>
      <c r="B91">
        <v>23172.2667</v>
      </c>
    </row>
    <row r="92" spans="1:2">
      <c r="A92" t="s">
        <v>34</v>
      </c>
      <c r="B92">
        <v>16.936800000000002</v>
      </c>
    </row>
    <row r="93" spans="1:2">
      <c r="A93" t="s">
        <v>34</v>
      </c>
      <c r="B93">
        <v>31.796800000000001</v>
      </c>
    </row>
    <row r="94" spans="1:2">
      <c r="A94" t="s">
        <v>34</v>
      </c>
      <c r="B94">
        <v>13.1751</v>
      </c>
    </row>
    <row r="95" spans="1:2">
      <c r="A95" t="s">
        <v>34</v>
      </c>
      <c r="B95">
        <v>337.54340000000002</v>
      </c>
    </row>
    <row r="96" spans="1:2">
      <c r="A96" t="s">
        <v>34</v>
      </c>
      <c r="B96">
        <v>2.1726999999999999</v>
      </c>
    </row>
    <row r="97" spans="1:2">
      <c r="A97" t="s">
        <v>34</v>
      </c>
      <c r="B97">
        <v>90.177199999999999</v>
      </c>
    </row>
    <row r="98" spans="1:2">
      <c r="A98" t="s">
        <v>34</v>
      </c>
      <c r="B98">
        <v>435.1617</v>
      </c>
    </row>
    <row r="99" spans="1:2">
      <c r="A99" t="s">
        <v>34</v>
      </c>
      <c r="B99">
        <v>33.161200000000001</v>
      </c>
    </row>
    <row r="100" spans="1:2">
      <c r="A100" t="s">
        <v>34</v>
      </c>
      <c r="B100">
        <v>77.397499999999994</v>
      </c>
    </row>
    <row r="101" spans="1:2">
      <c r="A101" t="s">
        <v>34</v>
      </c>
      <c r="B101">
        <v>207.55109999999999</v>
      </c>
    </row>
    <row r="102" spans="1:2">
      <c r="A102" t="s">
        <v>34</v>
      </c>
      <c r="B102">
        <v>267.40179999999998</v>
      </c>
    </row>
    <row r="103" spans="1:2">
      <c r="A103" t="s">
        <v>34</v>
      </c>
      <c r="B103">
        <v>69.551299999999998</v>
      </c>
    </row>
    <row r="104" spans="1:2">
      <c r="A104" t="s">
        <v>34</v>
      </c>
      <c r="B104">
        <v>63.8232</v>
      </c>
    </row>
    <row r="105" spans="1:2">
      <c r="A105" t="s">
        <v>34</v>
      </c>
      <c r="B105">
        <v>101.5158</v>
      </c>
    </row>
    <row r="106" spans="1:2">
      <c r="A106" t="s">
        <v>34</v>
      </c>
      <c r="B106">
        <v>844.06299999999999</v>
      </c>
    </row>
    <row r="107" spans="1:2">
      <c r="A107" t="s">
        <v>34</v>
      </c>
      <c r="B107">
        <v>63.058700000000002</v>
      </c>
    </row>
    <row r="108" spans="1:2">
      <c r="A108" t="s">
        <v>34</v>
      </c>
      <c r="B108">
        <v>119.47969999999999</v>
      </c>
    </row>
    <row r="109" spans="1:2">
      <c r="A109" t="s">
        <v>20</v>
      </c>
      <c r="B109">
        <v>61.165399999999998</v>
      </c>
    </row>
    <row r="110" spans="1:2">
      <c r="A110" t="s">
        <v>20</v>
      </c>
      <c r="B110">
        <v>42.114199999999997</v>
      </c>
    </row>
    <row r="111" spans="1:2">
      <c r="A111" t="s">
        <v>20</v>
      </c>
      <c r="B111">
        <v>28.666</v>
      </c>
    </row>
    <row r="112" spans="1:2">
      <c r="A112" t="s">
        <v>20</v>
      </c>
      <c r="B112">
        <v>63.143700000000003</v>
      </c>
    </row>
    <row r="113" spans="1:2">
      <c r="A113" t="s">
        <v>20</v>
      </c>
      <c r="B113">
        <v>81.725700000000003</v>
      </c>
    </row>
    <row r="114" spans="1:2">
      <c r="A114" t="s">
        <v>20</v>
      </c>
      <c r="B114">
        <v>71.215299999999999</v>
      </c>
    </row>
    <row r="115" spans="1:2">
      <c r="A115" t="s">
        <v>20</v>
      </c>
      <c r="B115">
        <v>18234.5</v>
      </c>
    </row>
    <row r="116" spans="1:2">
      <c r="A116" t="s">
        <v>20</v>
      </c>
      <c r="B116">
        <v>78.680000000000007</v>
      </c>
    </row>
    <row r="117" spans="1:2">
      <c r="A117" t="s">
        <v>20</v>
      </c>
      <c r="B117">
        <v>81.421800000000005</v>
      </c>
    </row>
    <row r="118" spans="1:2">
      <c r="A118" t="s">
        <v>20</v>
      </c>
      <c r="B118">
        <v>45.929499999999997</v>
      </c>
    </row>
    <row r="119" spans="1:2">
      <c r="A119" t="s">
        <v>20</v>
      </c>
      <c r="B119">
        <v>98.870199999999997</v>
      </c>
    </row>
    <row r="120" spans="1:2">
      <c r="A120" t="s">
        <v>20</v>
      </c>
      <c r="B120">
        <v>195.91909999999999</v>
      </c>
    </row>
    <row r="121" spans="1:2">
      <c r="A121" t="s">
        <v>20</v>
      </c>
      <c r="B121">
        <v>8.4635999999999996</v>
      </c>
    </row>
    <row r="122" spans="1:2">
      <c r="A122" t="s">
        <v>20</v>
      </c>
      <c r="B122">
        <v>551.80330000000004</v>
      </c>
    </row>
    <row r="123" spans="1:2">
      <c r="A123" t="s">
        <v>20</v>
      </c>
      <c r="B123">
        <v>29.3201</v>
      </c>
    </row>
    <row r="124" spans="1:2">
      <c r="A124" t="s">
        <v>20</v>
      </c>
      <c r="B124">
        <v>510</v>
      </c>
    </row>
    <row r="125" spans="1:2">
      <c r="A125" t="s">
        <v>20</v>
      </c>
      <c r="B125">
        <v>133.06270000000001</v>
      </c>
    </row>
    <row r="126" spans="1:2">
      <c r="A126" t="s">
        <v>20</v>
      </c>
      <c r="B126">
        <v>111.5307</v>
      </c>
    </row>
    <row r="127" spans="1:2">
      <c r="A127" t="s">
        <v>20</v>
      </c>
      <c r="B127">
        <v>45.401200000000003</v>
      </c>
    </row>
    <row r="128" spans="1:2">
      <c r="A128" t="s">
        <v>20</v>
      </c>
      <c r="B128">
        <v>5441.5</v>
      </c>
    </row>
    <row r="129" spans="1:2">
      <c r="A129" t="s">
        <v>20</v>
      </c>
      <c r="B129">
        <v>233.45439999999999</v>
      </c>
    </row>
    <row r="130" spans="1:2">
      <c r="A130" t="s">
        <v>20</v>
      </c>
      <c r="B130">
        <v>104.56489999999999</v>
      </c>
    </row>
    <row r="131" spans="1:2">
      <c r="A131" t="s">
        <v>20</v>
      </c>
      <c r="B131">
        <v>16.372199999999999</v>
      </c>
    </row>
    <row r="132" spans="1:2">
      <c r="A132" t="s">
        <v>20</v>
      </c>
      <c r="B132">
        <v>117.14190000000001</v>
      </c>
    </row>
    <row r="133" spans="1:2">
      <c r="A133" t="s">
        <v>20</v>
      </c>
      <c r="B133">
        <v>93.990899999999996</v>
      </c>
    </row>
    <row r="134" spans="1:2">
      <c r="A134" t="s">
        <v>20</v>
      </c>
      <c r="B134">
        <v>106.5877</v>
      </c>
    </row>
    <row r="135" spans="1:2">
      <c r="A135" t="s">
        <v>20</v>
      </c>
      <c r="B135">
        <v>147.76050000000001</v>
      </c>
    </row>
    <row r="136" spans="1:2">
      <c r="A136" t="s">
        <v>20</v>
      </c>
      <c r="B136">
        <v>277.9289</v>
      </c>
    </row>
    <row r="137" spans="1:2">
      <c r="A137" t="s">
        <v>20</v>
      </c>
      <c r="B137">
        <v>419.68970000000002</v>
      </c>
    </row>
    <row r="138" spans="1:2">
      <c r="A138" t="s">
        <v>20</v>
      </c>
      <c r="B138">
        <v>811.55129999999997</v>
      </c>
    </row>
    <row r="139" spans="1:2">
      <c r="A139" t="s">
        <v>20</v>
      </c>
      <c r="B139">
        <v>381.81110000000001</v>
      </c>
    </row>
    <row r="140" spans="1:2">
      <c r="A140" t="s">
        <v>20</v>
      </c>
      <c r="B140">
        <v>38.112000000000002</v>
      </c>
    </row>
    <row r="141" spans="1:2">
      <c r="A141" t="s">
        <v>20</v>
      </c>
      <c r="B141">
        <v>136.4984</v>
      </c>
    </row>
    <row r="142" spans="1:2">
      <c r="A142" t="s">
        <v>20</v>
      </c>
      <c r="B142">
        <v>211.7157</v>
      </c>
    </row>
    <row r="143" spans="1:2">
      <c r="A143" t="s">
        <v>20</v>
      </c>
      <c r="B143">
        <v>16.782800000000002</v>
      </c>
    </row>
    <row r="144" spans="1:2">
      <c r="A144" t="s">
        <v>20</v>
      </c>
      <c r="B144">
        <v>135.28139999999999</v>
      </c>
    </row>
    <row r="145" spans="1:2">
      <c r="A145" t="s">
        <v>20</v>
      </c>
      <c r="B145">
        <v>3.6204000000000001</v>
      </c>
    </row>
    <row r="146" spans="1:2">
      <c r="A146" t="s">
        <v>20</v>
      </c>
      <c r="B146">
        <v>71.479900000000001</v>
      </c>
    </row>
    <row r="147" spans="1:2">
      <c r="A147" t="s">
        <v>20</v>
      </c>
      <c r="B147">
        <v>245.7937</v>
      </c>
    </row>
    <row r="148" spans="1:2">
      <c r="A148" t="s">
        <v>20</v>
      </c>
      <c r="B148">
        <v>23.427600000000002</v>
      </c>
    </row>
    <row r="149" spans="1:2">
      <c r="A149" t="s">
        <v>20</v>
      </c>
      <c r="B149">
        <v>65.785799999999995</v>
      </c>
    </row>
    <row r="150" spans="1:2">
      <c r="A150" t="s">
        <v>20</v>
      </c>
      <c r="B150">
        <v>96.702600000000004</v>
      </c>
    </row>
    <row r="151" spans="1:2">
      <c r="A151" t="s">
        <v>20</v>
      </c>
      <c r="B151">
        <v>170.5641</v>
      </c>
    </row>
    <row r="152" spans="1:2">
      <c r="A152" t="s">
        <v>20</v>
      </c>
      <c r="B152">
        <v>954.9828</v>
      </c>
    </row>
    <row r="153" spans="1:2">
      <c r="A153" t="s">
        <v>20</v>
      </c>
      <c r="B153">
        <v>1687.6139000000001</v>
      </c>
    </row>
    <row r="154" spans="1:2">
      <c r="A154" t="s">
        <v>20</v>
      </c>
      <c r="B154">
        <v>250.42500000000001</v>
      </c>
    </row>
    <row r="155" spans="1:2">
      <c r="A155" t="s">
        <v>20</v>
      </c>
      <c r="B155">
        <v>82.466499999999996</v>
      </c>
    </row>
    <row r="156" spans="1:2">
      <c r="A156" t="s">
        <v>20</v>
      </c>
      <c r="B156">
        <v>107.1431</v>
      </c>
    </row>
    <row r="157" spans="1:2">
      <c r="A157" t="s">
        <v>20</v>
      </c>
      <c r="B157">
        <v>115.0856</v>
      </c>
    </row>
    <row r="158" spans="1:2">
      <c r="A158" t="s">
        <v>20</v>
      </c>
      <c r="B158">
        <v>127.46980000000001</v>
      </c>
    </row>
    <row r="159" spans="1:2">
      <c r="A159" t="s">
        <v>91</v>
      </c>
      <c r="B159">
        <v>286.64269999999999</v>
      </c>
    </row>
    <row r="160" spans="1:2">
      <c r="A160" t="s">
        <v>91</v>
      </c>
      <c r="B160">
        <v>43.039200000000001</v>
      </c>
    </row>
    <row r="161" spans="1:2">
      <c r="A161" t="s">
        <v>91</v>
      </c>
      <c r="B161">
        <v>599.83019999999999</v>
      </c>
    </row>
    <row r="162" spans="1:2">
      <c r="A162" t="s">
        <v>91</v>
      </c>
      <c r="B162">
        <v>102.03660000000001</v>
      </c>
    </row>
    <row r="163" spans="1:2">
      <c r="A163" t="s">
        <v>91</v>
      </c>
      <c r="B163">
        <v>267.21850000000001</v>
      </c>
    </row>
    <row r="164" spans="1:2">
      <c r="A164" t="s">
        <v>91</v>
      </c>
      <c r="B164">
        <v>24.223099999999999</v>
      </c>
    </row>
    <row r="165" spans="1:2">
      <c r="A165" t="s">
        <v>91</v>
      </c>
      <c r="B165">
        <v>325.80410000000001</v>
      </c>
    </row>
    <row r="166" spans="1:2">
      <c r="A166" t="s">
        <v>91</v>
      </c>
      <c r="B166">
        <v>366.67500000000001</v>
      </c>
    </row>
    <row r="167" spans="1:2">
      <c r="A167" t="s">
        <v>91</v>
      </c>
      <c r="B167">
        <v>591.36109999999996</v>
      </c>
    </row>
    <row r="168" spans="1:2">
      <c r="A168" t="s">
        <v>91</v>
      </c>
      <c r="B168">
        <v>243.0909</v>
      </c>
    </row>
    <row r="169" spans="1:2">
      <c r="A169" t="s">
        <v>91</v>
      </c>
      <c r="B169">
        <v>257.24470000000002</v>
      </c>
    </row>
    <row r="170" spans="1:2">
      <c r="A170" t="s">
        <v>91</v>
      </c>
      <c r="B170">
        <v>1188.5925999999999</v>
      </c>
    </row>
    <row r="171" spans="1:2">
      <c r="A171" t="s">
        <v>91</v>
      </c>
      <c r="B171">
        <v>291.97559999999999</v>
      </c>
    </row>
    <row r="172" spans="1:2">
      <c r="A172" t="s">
        <v>91</v>
      </c>
      <c r="B172">
        <v>182.59389999999999</v>
      </c>
    </row>
    <row r="173" spans="1:2">
      <c r="A173" t="s">
        <v>91</v>
      </c>
      <c r="B173">
        <v>654.96510000000001</v>
      </c>
    </row>
    <row r="174" spans="1:2">
      <c r="A174" t="s">
        <v>91</v>
      </c>
      <c r="B174">
        <v>1299.2646999999999</v>
      </c>
    </row>
    <row r="175" spans="1:2">
      <c r="A175" t="s">
        <v>91</v>
      </c>
      <c r="B175">
        <v>301.14499999999998</v>
      </c>
    </row>
    <row r="176" spans="1:2">
      <c r="A176" t="s">
        <v>91</v>
      </c>
      <c r="B176">
        <v>298.44909999999999</v>
      </c>
    </row>
    <row r="177" spans="1:2">
      <c r="A177" t="s">
        <v>91</v>
      </c>
      <c r="B177">
        <v>36.093499999999999</v>
      </c>
    </row>
    <row r="178" spans="1:2">
      <c r="A178" t="s">
        <v>91</v>
      </c>
      <c r="B178">
        <v>2.6100000000000002E-2</v>
      </c>
    </row>
    <row r="179" spans="1:2">
      <c r="A179" t="s">
        <v>91</v>
      </c>
      <c r="B179">
        <v>430.54730000000001</v>
      </c>
    </row>
    <row r="180" spans="1:2">
      <c r="A180" t="s">
        <v>91</v>
      </c>
      <c r="B180">
        <v>96.853499999999997</v>
      </c>
    </row>
    <row r="181" spans="1:2">
      <c r="A181" t="s">
        <v>91</v>
      </c>
      <c r="B181">
        <v>29.404299999999999</v>
      </c>
    </row>
    <row r="182" spans="1:2">
      <c r="A182" t="s">
        <v>91</v>
      </c>
      <c r="B182">
        <v>101.3861</v>
      </c>
    </row>
    <row r="183" spans="1:2">
      <c r="A183" t="s">
        <v>91</v>
      </c>
      <c r="B183">
        <v>212.1335</v>
      </c>
    </row>
    <row r="184" spans="1:2">
      <c r="A184" t="s">
        <v>91</v>
      </c>
      <c r="B184">
        <v>207.31790000000001</v>
      </c>
    </row>
    <row r="185" spans="1:2">
      <c r="A185" t="s">
        <v>91</v>
      </c>
      <c r="B185">
        <v>64.908199999999994</v>
      </c>
    </row>
    <row r="186" spans="1:2">
      <c r="A186" t="s">
        <v>91</v>
      </c>
      <c r="B186">
        <v>364.64530000000002</v>
      </c>
    </row>
    <row r="187" spans="1:2">
      <c r="A187" t="s">
        <v>91</v>
      </c>
      <c r="B187">
        <v>174.2527</v>
      </c>
    </row>
    <row r="188" spans="1:2">
      <c r="A188" t="s">
        <v>91</v>
      </c>
      <c r="B188">
        <v>3.8513000000000002</v>
      </c>
    </row>
    <row r="189" spans="1:2">
      <c r="A189" t="s">
        <v>91</v>
      </c>
      <c r="B189">
        <v>260.25</v>
      </c>
    </row>
    <row r="190" spans="1:2">
      <c r="A190" t="s">
        <v>91</v>
      </c>
      <c r="B190">
        <v>522.23810000000003</v>
      </c>
    </row>
    <row r="191" spans="1:2">
      <c r="A191" t="s">
        <v>91</v>
      </c>
      <c r="B191">
        <v>230.70869999999999</v>
      </c>
    </row>
    <row r="192" spans="1:2">
      <c r="A192" t="s">
        <v>91</v>
      </c>
      <c r="B192">
        <v>417.47730000000001</v>
      </c>
    </row>
    <row r="193" spans="1:2">
      <c r="A193" t="s">
        <v>91</v>
      </c>
      <c r="B193">
        <v>48.209899999999998</v>
      </c>
    </row>
    <row r="194" spans="1:2">
      <c r="A194" t="s">
        <v>91</v>
      </c>
      <c r="B194">
        <v>17.646599999999999</v>
      </c>
    </row>
    <row r="195" spans="1:2">
      <c r="A195" t="s">
        <v>91</v>
      </c>
      <c r="B195">
        <v>163.8725</v>
      </c>
    </row>
    <row r="196" spans="1:2">
      <c r="A196" t="s">
        <v>91</v>
      </c>
      <c r="B196">
        <v>58.456099999999999</v>
      </c>
    </row>
    <row r="197" spans="1:2">
      <c r="A197" t="s">
        <v>91</v>
      </c>
      <c r="B197">
        <v>53.296199999999999</v>
      </c>
    </row>
    <row r="198" spans="1:2">
      <c r="A198" t="s">
        <v>91</v>
      </c>
      <c r="B198">
        <v>92.743099999999998</v>
      </c>
    </row>
    <row r="199" spans="1:2">
      <c r="A199" t="s">
        <v>95</v>
      </c>
      <c r="B199">
        <v>222.47739999999999</v>
      </c>
    </row>
    <row r="200" spans="1:2">
      <c r="A200" t="s">
        <v>95</v>
      </c>
      <c r="B200">
        <v>229.66300000000001</v>
      </c>
    </row>
    <row r="201" spans="1:2">
      <c r="A201" t="s">
        <v>95</v>
      </c>
      <c r="B201">
        <v>81.492999999999995</v>
      </c>
    </row>
    <row r="202" spans="1:2">
      <c r="A202" t="s">
        <v>95</v>
      </c>
      <c r="B202">
        <v>7.4385000000000003</v>
      </c>
    </row>
    <row r="203" spans="1:2">
      <c r="A203" t="s">
        <v>95</v>
      </c>
      <c r="B203">
        <v>72.080500000000001</v>
      </c>
    </row>
    <row r="204" spans="1:2">
      <c r="A204" t="s">
        <v>95</v>
      </c>
      <c r="B204">
        <v>106.79089999999999</v>
      </c>
    </row>
    <row r="205" spans="1:2">
      <c r="A205" t="s">
        <v>95</v>
      </c>
      <c r="B205">
        <v>39.335500000000003</v>
      </c>
    </row>
    <row r="206" spans="1:2">
      <c r="A206" t="s">
        <v>95</v>
      </c>
      <c r="B206">
        <v>50.884700000000002</v>
      </c>
    </row>
    <row r="207" spans="1:2">
      <c r="A207" t="s">
        <v>95</v>
      </c>
      <c r="B207">
        <v>312.8852</v>
      </c>
    </row>
    <row r="208" spans="1:2">
      <c r="A208" t="s">
        <v>95</v>
      </c>
      <c r="B208">
        <v>73.501099999999994</v>
      </c>
    </row>
    <row r="209" spans="1:2">
      <c r="A209" t="s">
        <v>95</v>
      </c>
      <c r="B209">
        <v>15.6097</v>
      </c>
    </row>
    <row r="210" spans="1:2">
      <c r="A210" t="s">
        <v>95</v>
      </c>
      <c r="B210">
        <v>143.04949999999999</v>
      </c>
    </row>
    <row r="211" spans="1:2">
      <c r="A211" t="s">
        <v>95</v>
      </c>
      <c r="B211">
        <v>162.6268</v>
      </c>
    </row>
    <row r="212" spans="1:2">
      <c r="A212" t="s">
        <v>95</v>
      </c>
      <c r="B212">
        <v>435.07690000000002</v>
      </c>
    </row>
    <row r="213" spans="1:2">
      <c r="A213" t="s">
        <v>95</v>
      </c>
      <c r="B213">
        <v>3.4032</v>
      </c>
    </row>
    <row r="214" spans="1:2">
      <c r="A214" t="s">
        <v>95</v>
      </c>
      <c r="B214">
        <v>19.171600000000002</v>
      </c>
    </row>
    <row r="215" spans="1:2">
      <c r="A215" t="s">
        <v>95</v>
      </c>
      <c r="B215">
        <v>155.91669999999999</v>
      </c>
    </row>
    <row r="216" spans="1:2">
      <c r="A216" t="s">
        <v>95</v>
      </c>
      <c r="B216">
        <v>603.23810000000003</v>
      </c>
    </row>
    <row r="217" spans="1:2">
      <c r="A217" t="s">
        <v>95</v>
      </c>
      <c r="B217">
        <v>78.248400000000004</v>
      </c>
    </row>
    <row r="218" spans="1:2">
      <c r="A218" t="s">
        <v>95</v>
      </c>
      <c r="B218">
        <v>161.815</v>
      </c>
    </row>
    <row r="219" spans="1:2">
      <c r="A219" t="s">
        <v>95</v>
      </c>
      <c r="B219">
        <v>21.913900000000002</v>
      </c>
    </row>
    <row r="220" spans="1:2">
      <c r="A220" t="s">
        <v>95</v>
      </c>
      <c r="B220">
        <v>25.064800000000002</v>
      </c>
    </row>
    <row r="221" spans="1:2">
      <c r="A221" t="s">
        <v>95</v>
      </c>
      <c r="B221">
        <v>26.806100000000001</v>
      </c>
    </row>
    <row r="222" spans="1:2">
      <c r="A222" t="s">
        <v>99</v>
      </c>
      <c r="B222">
        <v>18.9069</v>
      </c>
    </row>
    <row r="223" spans="1:2">
      <c r="A223" t="s">
        <v>99</v>
      </c>
      <c r="B223">
        <v>30.882000000000001</v>
      </c>
    </row>
    <row r="224" spans="1:2">
      <c r="A224" t="s">
        <v>99</v>
      </c>
      <c r="B224">
        <v>0.3105</v>
      </c>
    </row>
    <row r="225" spans="1:2">
      <c r="A225" t="s">
        <v>99</v>
      </c>
      <c r="B225">
        <v>25.284099999999999</v>
      </c>
    </row>
    <row r="226" spans="1:2">
      <c r="A226" t="s">
        <v>99</v>
      </c>
      <c r="B226">
        <v>16.368300000000001</v>
      </c>
    </row>
    <row r="227" spans="1:2">
      <c r="A227" t="s">
        <v>99</v>
      </c>
      <c r="B227">
        <v>3.7621000000000002</v>
      </c>
    </row>
    <row r="228" spans="1:2">
      <c r="A228" t="s">
        <v>99</v>
      </c>
      <c r="B228">
        <v>25.927399999999999</v>
      </c>
    </row>
    <row r="229" spans="1:2">
      <c r="A229" t="s">
        <v>99</v>
      </c>
      <c r="B229">
        <v>45.433900000000001</v>
      </c>
    </row>
    <row r="230" spans="1:2">
      <c r="A230" t="s">
        <v>99</v>
      </c>
      <c r="B230">
        <v>3.7726999999999999</v>
      </c>
    </row>
    <row r="231" spans="1:2">
      <c r="A231" t="s">
        <v>99</v>
      </c>
      <c r="B231">
        <v>26.493300000000001</v>
      </c>
    </row>
    <row r="232" spans="1:2">
      <c r="A232" t="s">
        <v>99</v>
      </c>
      <c r="B232">
        <v>65.022900000000007</v>
      </c>
    </row>
    <row r="233" spans="1:2">
      <c r="A233" t="s">
        <v>99</v>
      </c>
      <c r="B233">
        <v>16.670500000000001</v>
      </c>
    </row>
    <row r="234" spans="1:2">
      <c r="A234" t="s">
        <v>99</v>
      </c>
      <c r="B234">
        <v>11.1272</v>
      </c>
    </row>
    <row r="235" spans="1:2">
      <c r="A235" t="s">
        <v>99</v>
      </c>
      <c r="B235">
        <v>3.6459000000000001</v>
      </c>
    </row>
  </sheetData>
  <sortState xmlns:xlrd2="http://schemas.microsoft.com/office/spreadsheetml/2017/richdata2" ref="A2:B235">
    <sortCondition ref="A3:A235"/>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B4C4-2F8B-468E-915E-77A9CD175BCB}">
  <dimension ref="A1:U235"/>
  <sheetViews>
    <sheetView topLeftCell="B25" workbookViewId="0">
      <selection activeCell="H44" sqref="H44"/>
    </sheetView>
  </sheetViews>
  <sheetFormatPr defaultRowHeight="15"/>
  <cols>
    <col min="1" max="1" width="13.5703125" customWidth="1"/>
    <col min="2" max="2" width="20.7109375" customWidth="1"/>
    <col min="4" max="4" width="21.85546875" customWidth="1"/>
    <col min="5" max="5" width="12.5703125" bestFit="1" customWidth="1"/>
    <col min="6" max="6" width="9.28515625" bestFit="1" customWidth="1"/>
    <col min="7" max="7" width="10.5703125" bestFit="1" customWidth="1"/>
    <col min="8" max="8" width="11.5703125" bestFit="1" customWidth="1"/>
    <col min="9" max="9" width="14" customWidth="1"/>
    <col min="10" max="10" width="9.28515625" bestFit="1" customWidth="1"/>
    <col min="16" max="17" width="12.5703125" customWidth="1"/>
    <col min="18" max="18" width="12" customWidth="1"/>
    <col min="19" max="19" width="15.85546875" customWidth="1"/>
    <col min="20" max="20" width="11.28515625" customWidth="1"/>
    <col min="21" max="21" width="16.7109375" customWidth="1"/>
  </cols>
  <sheetData>
    <row r="1" spans="1:21">
      <c r="A1" s="2" t="s">
        <v>4</v>
      </c>
      <c r="B1" s="2" t="s">
        <v>14</v>
      </c>
    </row>
    <row r="2" spans="1:21">
      <c r="A2" t="s">
        <v>29</v>
      </c>
      <c r="B2">
        <v>636.99459999999999</v>
      </c>
      <c r="P2" s="2" t="s">
        <v>763</v>
      </c>
      <c r="Q2" s="2">
        <v>0.05</v>
      </c>
    </row>
    <row r="3" spans="1:21">
      <c r="A3" t="s">
        <v>29</v>
      </c>
      <c r="B3">
        <v>236.98670000000001</v>
      </c>
      <c r="P3" s="2" t="s">
        <v>29</v>
      </c>
      <c r="Q3" s="2" t="s">
        <v>34</v>
      </c>
      <c r="R3" s="2" t="s">
        <v>20</v>
      </c>
      <c r="S3" s="2" t="s">
        <v>91</v>
      </c>
      <c r="T3" s="2" t="s">
        <v>95</v>
      </c>
      <c r="U3" s="2" t="s">
        <v>99</v>
      </c>
    </row>
    <row r="4" spans="1:21">
      <c r="A4" t="s">
        <v>29</v>
      </c>
      <c r="B4">
        <v>75.521799999999999</v>
      </c>
      <c r="P4">
        <v>636.99459999999999</v>
      </c>
      <c r="Q4">
        <v>525.23339999999996</v>
      </c>
      <c r="R4">
        <v>61.165399999999998</v>
      </c>
      <c r="S4">
        <v>286.64269999999999</v>
      </c>
      <c r="T4">
        <v>222.47739999999999</v>
      </c>
      <c r="U4">
        <v>18.9069</v>
      </c>
    </row>
    <row r="5" spans="1:21">
      <c r="A5" t="s">
        <v>29</v>
      </c>
      <c r="B5">
        <v>69.204700000000003</v>
      </c>
      <c r="P5">
        <v>236.98670000000001</v>
      </c>
      <c r="Q5">
        <v>327.9753</v>
      </c>
      <c r="R5">
        <v>42.114199999999997</v>
      </c>
      <c r="S5">
        <v>43.039200000000001</v>
      </c>
      <c r="T5">
        <v>229.66300000000001</v>
      </c>
      <c r="U5">
        <v>30.882000000000001</v>
      </c>
    </row>
    <row r="6" spans="1:21">
      <c r="A6" t="s">
        <v>29</v>
      </c>
      <c r="B6">
        <v>387.91399999999999</v>
      </c>
      <c r="P6">
        <v>75.521799999999999</v>
      </c>
      <c r="Q6">
        <v>93.483099999999993</v>
      </c>
      <c r="R6">
        <v>28.666</v>
      </c>
      <c r="S6">
        <v>599.83019999999999</v>
      </c>
      <c r="T6">
        <v>81.492999999999995</v>
      </c>
      <c r="U6">
        <v>0.3105</v>
      </c>
    </row>
    <row r="7" spans="1:21">
      <c r="A7" t="s">
        <v>29</v>
      </c>
      <c r="B7">
        <v>49.051699999999997</v>
      </c>
      <c r="P7">
        <v>69.204700000000003</v>
      </c>
      <c r="Q7">
        <v>53.721400000000003</v>
      </c>
      <c r="R7">
        <v>63.143700000000003</v>
      </c>
      <c r="S7">
        <v>102.03660000000001</v>
      </c>
      <c r="T7">
        <v>7.4385000000000003</v>
      </c>
      <c r="U7">
        <v>25.284099999999999</v>
      </c>
    </row>
    <row r="8" spans="1:21">
      <c r="A8" t="s">
        <v>29</v>
      </c>
      <c r="B8">
        <v>147.07390000000001</v>
      </c>
      <c r="P8">
        <v>387.91399999999999</v>
      </c>
      <c r="Q8">
        <v>6783.3922000000002</v>
      </c>
      <c r="R8">
        <v>81.725700000000003</v>
      </c>
      <c r="S8">
        <v>267.21850000000001</v>
      </c>
      <c r="T8">
        <v>72.080500000000001</v>
      </c>
      <c r="U8">
        <v>16.368300000000001</v>
      </c>
    </row>
    <row r="9" spans="1:21">
      <c r="A9" t="s">
        <v>29</v>
      </c>
      <c r="B9">
        <v>83.882999999999996</v>
      </c>
      <c r="P9">
        <v>49.051699999999997</v>
      </c>
      <c r="Q9">
        <v>517.07219999999995</v>
      </c>
      <c r="R9">
        <v>71.215299999999999</v>
      </c>
      <c r="S9">
        <v>24.223099999999999</v>
      </c>
      <c r="T9">
        <v>106.79089999999999</v>
      </c>
      <c r="U9">
        <v>3.7621000000000002</v>
      </c>
    </row>
    <row r="10" spans="1:21">
      <c r="A10" t="s">
        <v>29</v>
      </c>
      <c r="B10">
        <v>75.962000000000003</v>
      </c>
      <c r="P10">
        <v>147.07390000000001</v>
      </c>
      <c r="Q10">
        <v>146.89330000000001</v>
      </c>
      <c r="R10">
        <v>18234.5</v>
      </c>
      <c r="S10">
        <v>325.80410000000001</v>
      </c>
      <c r="T10">
        <v>39.335500000000003</v>
      </c>
      <c r="U10">
        <v>25.927399999999999</v>
      </c>
    </row>
    <row r="11" spans="1:21">
      <c r="A11" t="s">
        <v>29</v>
      </c>
      <c r="B11">
        <v>3.8717000000000001</v>
      </c>
      <c r="P11">
        <v>83.882999999999996</v>
      </c>
      <c r="Q11">
        <v>139.7276</v>
      </c>
      <c r="R11">
        <v>78.680000000000007</v>
      </c>
      <c r="S11">
        <v>366.67500000000001</v>
      </c>
      <c r="T11">
        <v>50.884700000000002</v>
      </c>
      <c r="U11">
        <v>45.433900000000001</v>
      </c>
    </row>
    <row r="12" spans="1:21">
      <c r="A12" t="s">
        <v>29</v>
      </c>
      <c r="B12">
        <v>48.3125</v>
      </c>
      <c r="P12">
        <v>75.962000000000003</v>
      </c>
      <c r="Q12">
        <v>660.1662</v>
      </c>
      <c r="R12">
        <v>81.421800000000005</v>
      </c>
      <c r="S12">
        <v>591.36109999999996</v>
      </c>
      <c r="T12">
        <v>312.8852</v>
      </c>
      <c r="U12">
        <v>3.7726999999999999</v>
      </c>
    </row>
    <row r="13" spans="1:21">
      <c r="A13" t="s">
        <v>29</v>
      </c>
      <c r="B13">
        <v>3.1092</v>
      </c>
      <c r="P13">
        <v>3.8717000000000001</v>
      </c>
      <c r="Q13">
        <v>232.6189</v>
      </c>
      <c r="R13">
        <v>45.929499999999997</v>
      </c>
      <c r="S13">
        <v>243.0909</v>
      </c>
      <c r="T13">
        <v>73.501099999999994</v>
      </c>
      <c r="U13">
        <v>26.493300000000001</v>
      </c>
    </row>
    <row r="14" spans="1:21">
      <c r="A14" t="s">
        <v>29</v>
      </c>
      <c r="B14">
        <v>17.609100000000002</v>
      </c>
      <c r="P14">
        <v>48.3125</v>
      </c>
      <c r="Q14">
        <v>332.75630000000001</v>
      </c>
      <c r="R14">
        <v>98.870199999999997</v>
      </c>
      <c r="S14">
        <v>257.24470000000002</v>
      </c>
      <c r="T14">
        <v>15.6097</v>
      </c>
      <c r="U14">
        <v>65.022900000000007</v>
      </c>
    </row>
    <row r="15" spans="1:21">
      <c r="A15" t="s">
        <v>29</v>
      </c>
      <c r="B15">
        <v>110.7188</v>
      </c>
      <c r="P15">
        <v>3.1092</v>
      </c>
      <c r="Q15">
        <v>216.27549999999999</v>
      </c>
      <c r="R15">
        <v>195.91909999999999</v>
      </c>
      <c r="S15">
        <v>1188.5925999999999</v>
      </c>
      <c r="T15">
        <v>143.04949999999999</v>
      </c>
      <c r="U15">
        <v>16.670500000000001</v>
      </c>
    </row>
    <row r="16" spans="1:21">
      <c r="A16" t="s">
        <v>29</v>
      </c>
      <c r="B16">
        <v>4.5194000000000001</v>
      </c>
      <c r="P16">
        <v>17.609100000000002</v>
      </c>
      <c r="Q16">
        <v>119.6082</v>
      </c>
      <c r="R16">
        <v>8.4635999999999996</v>
      </c>
      <c r="S16">
        <v>291.97559999999999</v>
      </c>
      <c r="T16">
        <v>162.6268</v>
      </c>
      <c r="U16">
        <v>11.1272</v>
      </c>
    </row>
    <row r="17" spans="1:21">
      <c r="A17" t="s">
        <v>29</v>
      </c>
      <c r="B17">
        <v>18.853100000000001</v>
      </c>
      <c r="P17">
        <v>110.7188</v>
      </c>
      <c r="Q17">
        <v>239.5821</v>
      </c>
      <c r="R17">
        <v>551.80330000000004</v>
      </c>
      <c r="S17">
        <v>182.59389999999999</v>
      </c>
      <c r="T17">
        <v>435.07690000000002</v>
      </c>
      <c r="U17">
        <v>3.6459000000000001</v>
      </c>
    </row>
    <row r="18" spans="1:21">
      <c r="A18" t="s">
        <v>29</v>
      </c>
      <c r="B18">
        <v>31.326799999999999</v>
      </c>
      <c r="P18">
        <v>4.5194000000000001</v>
      </c>
      <c r="Q18">
        <v>1745.9567</v>
      </c>
      <c r="R18">
        <v>29.3201</v>
      </c>
      <c r="S18">
        <v>654.96510000000001</v>
      </c>
      <c r="T18">
        <v>3.4032</v>
      </c>
    </row>
    <row r="19" spans="1:21">
      <c r="A19" t="s">
        <v>29</v>
      </c>
      <c r="B19">
        <v>449.39530000000002</v>
      </c>
      <c r="P19">
        <v>18.853100000000001</v>
      </c>
      <c r="Q19">
        <v>8416.4634000000005</v>
      </c>
      <c r="R19">
        <v>510</v>
      </c>
      <c r="S19">
        <v>1299.2646999999999</v>
      </c>
      <c r="T19">
        <v>19.171600000000002</v>
      </c>
    </row>
    <row r="20" spans="1:21">
      <c r="A20" t="s">
        <v>29</v>
      </c>
      <c r="B20">
        <v>2.1654</v>
      </c>
      <c r="P20">
        <v>31.326799999999999</v>
      </c>
      <c r="Q20">
        <v>1924.4875999999999</v>
      </c>
      <c r="R20">
        <v>133.06270000000001</v>
      </c>
      <c r="S20">
        <v>301.14499999999998</v>
      </c>
      <c r="T20">
        <v>155.91669999999999</v>
      </c>
    </row>
    <row r="21" spans="1:21">
      <c r="A21" t="s">
        <v>29</v>
      </c>
      <c r="B21">
        <v>235.87139999999999</v>
      </c>
      <c r="P21">
        <v>449.39530000000002</v>
      </c>
      <c r="Q21">
        <v>144.65289999999999</v>
      </c>
      <c r="R21">
        <v>111.5307</v>
      </c>
      <c r="S21">
        <v>298.44909999999999</v>
      </c>
      <c r="T21">
        <v>603.23810000000003</v>
      </c>
    </row>
    <row r="22" spans="1:21">
      <c r="A22" t="s">
        <v>29</v>
      </c>
      <c r="B22">
        <v>93.091899999999995</v>
      </c>
      <c r="P22">
        <v>2.1654</v>
      </c>
      <c r="Q22">
        <v>20.3796</v>
      </c>
      <c r="R22">
        <v>45.401200000000003</v>
      </c>
      <c r="S22">
        <v>36.093499999999999</v>
      </c>
      <c r="T22">
        <v>78.248400000000004</v>
      </c>
    </row>
    <row r="23" spans="1:21">
      <c r="A23" t="s">
        <v>29</v>
      </c>
      <c r="B23">
        <v>140.34059999999999</v>
      </c>
      <c r="D23" s="13" t="s">
        <v>774</v>
      </c>
      <c r="E23" s="9"/>
      <c r="F23" s="9"/>
      <c r="G23" s="9"/>
      <c r="H23" s="9"/>
      <c r="I23" s="9"/>
      <c r="J23" s="9"/>
      <c r="P23">
        <v>235.87139999999999</v>
      </c>
      <c r="Q23">
        <v>431.0675</v>
      </c>
      <c r="R23">
        <v>5441.5</v>
      </c>
      <c r="S23">
        <v>2.6100000000000002E-2</v>
      </c>
      <c r="T23">
        <v>161.815</v>
      </c>
    </row>
    <row r="24" spans="1:21">
      <c r="A24" t="s">
        <v>29</v>
      </c>
      <c r="B24">
        <v>41.766500000000001</v>
      </c>
      <c r="D24" s="9"/>
      <c r="E24" s="9"/>
      <c r="F24" s="9"/>
      <c r="G24" s="9"/>
      <c r="H24" s="9"/>
      <c r="I24" s="9"/>
      <c r="J24" s="9"/>
      <c r="P24">
        <v>93.091899999999995</v>
      </c>
      <c r="Q24">
        <v>108.9145</v>
      </c>
      <c r="R24">
        <v>233.45439999999999</v>
      </c>
      <c r="S24">
        <v>430.54730000000001</v>
      </c>
      <c r="T24">
        <v>21.913900000000002</v>
      </c>
    </row>
    <row r="25" spans="1:21" ht="15.75" thickBot="1">
      <c r="A25" t="s">
        <v>29</v>
      </c>
      <c r="B25">
        <v>8.9252000000000002</v>
      </c>
      <c r="D25" s="13" t="s">
        <v>775</v>
      </c>
      <c r="E25" s="9"/>
      <c r="F25" s="9"/>
      <c r="G25" s="9"/>
      <c r="H25" s="9"/>
      <c r="I25" s="9"/>
      <c r="J25" s="9"/>
      <c r="P25">
        <v>140.34059999999999</v>
      </c>
      <c r="Q25">
        <v>53.7258</v>
      </c>
      <c r="R25">
        <v>104.56489999999999</v>
      </c>
      <c r="S25">
        <v>96.853499999999997</v>
      </c>
      <c r="T25">
        <v>25.064800000000002</v>
      </c>
    </row>
    <row r="26" spans="1:21">
      <c r="A26" t="s">
        <v>29</v>
      </c>
      <c r="B26">
        <v>47.613599999999998</v>
      </c>
      <c r="D26" s="16" t="s">
        <v>776</v>
      </c>
      <c r="E26" s="16" t="s">
        <v>760</v>
      </c>
      <c r="F26" s="16" t="s">
        <v>759</v>
      </c>
      <c r="G26" s="18" t="s">
        <v>777</v>
      </c>
      <c r="H26" s="16" t="s">
        <v>765</v>
      </c>
      <c r="I26" s="9"/>
      <c r="J26" s="9"/>
      <c r="P26">
        <v>41.766500000000001</v>
      </c>
      <c r="Q26">
        <v>80.078400000000002</v>
      </c>
      <c r="R26">
        <v>16.372199999999999</v>
      </c>
      <c r="S26">
        <v>29.404299999999999</v>
      </c>
      <c r="T26">
        <v>26.806100000000001</v>
      </c>
    </row>
    <row r="27" spans="1:21">
      <c r="A27" t="s">
        <v>29</v>
      </c>
      <c r="B27">
        <v>58.285600000000002</v>
      </c>
      <c r="D27" s="13" t="s">
        <v>29</v>
      </c>
      <c r="E27" s="9">
        <v>57</v>
      </c>
      <c r="F27" s="9">
        <v>7127.7157999999999</v>
      </c>
      <c r="G27" s="19">
        <v>125.04764561403509</v>
      </c>
      <c r="H27" s="9">
        <v>29057.408422265733</v>
      </c>
      <c r="I27" s="9"/>
      <c r="J27" s="9"/>
      <c r="P27">
        <v>8.9252000000000002</v>
      </c>
      <c r="Q27">
        <v>296.44720000000001</v>
      </c>
      <c r="R27">
        <v>117.14190000000001</v>
      </c>
      <c r="S27">
        <v>101.3861</v>
      </c>
    </row>
    <row r="28" spans="1:21">
      <c r="A28" t="s">
        <v>29</v>
      </c>
      <c r="B28">
        <v>119.95699999999999</v>
      </c>
      <c r="D28" s="13" t="s">
        <v>34</v>
      </c>
      <c r="E28" s="9">
        <v>50</v>
      </c>
      <c r="F28" s="9">
        <v>51251.206800000007</v>
      </c>
      <c r="G28" s="19">
        <v>1025.0241360000002</v>
      </c>
      <c r="H28" s="9">
        <v>12496871.302633714</v>
      </c>
      <c r="I28" s="9"/>
      <c r="J28" s="9"/>
      <c r="P28">
        <v>47.613599999999998</v>
      </c>
      <c r="Q28">
        <v>112.93219999999999</v>
      </c>
      <c r="R28">
        <v>93.990899999999996</v>
      </c>
      <c r="S28">
        <v>212.1335</v>
      </c>
    </row>
    <row r="29" spans="1:21">
      <c r="A29" t="s">
        <v>29</v>
      </c>
      <c r="B29">
        <v>8.9555000000000007</v>
      </c>
      <c r="D29" s="13" t="s">
        <v>20</v>
      </c>
      <c r="E29" s="9">
        <v>50</v>
      </c>
      <c r="F29" s="9">
        <v>33166.237099999991</v>
      </c>
      <c r="G29" s="19">
        <v>663.32474199999979</v>
      </c>
      <c r="H29" s="9">
        <v>7061875.7976914616</v>
      </c>
      <c r="I29" s="9"/>
      <c r="J29" s="9"/>
      <c r="P29">
        <v>58.285600000000002</v>
      </c>
      <c r="Q29">
        <v>77.884100000000004</v>
      </c>
      <c r="R29">
        <v>106.5877</v>
      </c>
      <c r="S29">
        <v>207.31790000000001</v>
      </c>
    </row>
    <row r="30" spans="1:21">
      <c r="A30" t="s">
        <v>29</v>
      </c>
      <c r="B30">
        <v>17.4574</v>
      </c>
      <c r="D30" s="13" t="s">
        <v>91</v>
      </c>
      <c r="E30" s="9">
        <v>40</v>
      </c>
      <c r="F30" s="9">
        <v>10910.470299999999</v>
      </c>
      <c r="G30" s="19">
        <v>272.76175749999999</v>
      </c>
      <c r="H30" s="9">
        <v>81258.101866777914</v>
      </c>
      <c r="I30" s="9"/>
      <c r="J30" s="9"/>
      <c r="P30">
        <v>119.95699999999999</v>
      </c>
      <c r="Q30">
        <v>7.1188000000000002</v>
      </c>
      <c r="R30">
        <v>147.76050000000001</v>
      </c>
      <c r="S30">
        <v>64.908199999999994</v>
      </c>
    </row>
    <row r="31" spans="1:21">
      <c r="A31" t="s">
        <v>29</v>
      </c>
      <c r="B31">
        <v>523.07309999999995</v>
      </c>
      <c r="D31" s="13" t="s">
        <v>95</v>
      </c>
      <c r="E31" s="9">
        <v>23</v>
      </c>
      <c r="F31" s="9">
        <v>3048.4904999999999</v>
      </c>
      <c r="G31" s="19">
        <v>132.5430652173913</v>
      </c>
      <c r="H31" s="9">
        <v>22185.588170594197</v>
      </c>
      <c r="I31" s="9"/>
      <c r="J31" s="9"/>
      <c r="P31">
        <v>8.9555000000000007</v>
      </c>
      <c r="Q31">
        <v>1160.0350000000001</v>
      </c>
      <c r="R31">
        <v>277.9289</v>
      </c>
      <c r="S31">
        <v>364.64530000000002</v>
      </c>
    </row>
    <row r="32" spans="1:21" ht="15.75" thickBot="1">
      <c r="A32" t="s">
        <v>29</v>
      </c>
      <c r="B32">
        <v>155.82810000000001</v>
      </c>
      <c r="D32" s="17" t="s">
        <v>99</v>
      </c>
      <c r="E32" s="14">
        <v>14</v>
      </c>
      <c r="F32" s="14">
        <v>293.60770000000002</v>
      </c>
      <c r="G32" s="20">
        <v>20.971978571428572</v>
      </c>
      <c r="H32" s="14">
        <v>320.82145958642866</v>
      </c>
      <c r="I32" s="9"/>
      <c r="J32" s="9"/>
      <c r="P32">
        <v>17.4574</v>
      </c>
      <c r="Q32">
        <v>92.622100000000003</v>
      </c>
      <c r="R32">
        <v>419.68970000000002</v>
      </c>
      <c r="S32">
        <v>174.2527</v>
      </c>
    </row>
    <row r="33" spans="1:19">
      <c r="A33" t="s">
        <v>29</v>
      </c>
      <c r="B33">
        <v>50.442300000000003</v>
      </c>
      <c r="D33" s="13"/>
      <c r="E33" s="9"/>
      <c r="F33" s="9"/>
      <c r="G33" s="9"/>
      <c r="H33" s="9"/>
      <c r="I33" s="9"/>
      <c r="J33" s="9"/>
      <c r="P33">
        <v>523.07309999999995</v>
      </c>
      <c r="Q33">
        <v>102.5934</v>
      </c>
      <c r="R33">
        <v>811.55129999999997</v>
      </c>
      <c r="S33">
        <v>3.8513000000000002</v>
      </c>
    </row>
    <row r="34" spans="1:19">
      <c r="A34" t="s">
        <v>29</v>
      </c>
      <c r="B34">
        <v>236.57589999999999</v>
      </c>
      <c r="D34" s="13"/>
      <c r="E34" s="9"/>
      <c r="F34" s="9"/>
      <c r="G34" s="9"/>
      <c r="H34" s="9"/>
      <c r="I34" s="9"/>
      <c r="J34" s="9"/>
      <c r="P34">
        <v>155.82810000000001</v>
      </c>
      <c r="Q34">
        <v>14.786099999999999</v>
      </c>
      <c r="R34">
        <v>381.81110000000001</v>
      </c>
      <c r="S34">
        <v>260.25</v>
      </c>
    </row>
    <row r="35" spans="1:19" ht="15.75" thickBot="1">
      <c r="A35" t="s">
        <v>29</v>
      </c>
      <c r="B35">
        <v>56.371600000000001</v>
      </c>
      <c r="D35" s="13" t="s">
        <v>778</v>
      </c>
      <c r="E35" s="9"/>
      <c r="F35" s="9"/>
      <c r="G35" s="9"/>
      <c r="H35" s="9"/>
      <c r="I35" s="9"/>
      <c r="J35" s="9"/>
      <c r="P35">
        <v>50.442300000000003</v>
      </c>
      <c r="Q35">
        <v>126.32210000000001</v>
      </c>
      <c r="R35">
        <v>38.112000000000002</v>
      </c>
      <c r="S35">
        <v>522.23810000000003</v>
      </c>
    </row>
    <row r="36" spans="1:19">
      <c r="A36" t="s">
        <v>29</v>
      </c>
      <c r="B36">
        <v>59.709400000000002</v>
      </c>
      <c r="D36" s="16" t="s">
        <v>779</v>
      </c>
      <c r="E36" s="16" t="s">
        <v>780</v>
      </c>
      <c r="F36" s="16" t="s">
        <v>768</v>
      </c>
      <c r="G36" s="16" t="s">
        <v>781</v>
      </c>
      <c r="H36" s="16" t="s">
        <v>782</v>
      </c>
      <c r="I36" s="16" t="s">
        <v>783</v>
      </c>
      <c r="J36" s="16" t="s">
        <v>784</v>
      </c>
      <c r="P36">
        <v>236.57589999999999</v>
      </c>
      <c r="Q36">
        <v>23172.2667</v>
      </c>
      <c r="R36">
        <v>136.4984</v>
      </c>
      <c r="S36">
        <v>230.70869999999999</v>
      </c>
    </row>
    <row r="37" spans="1:19">
      <c r="A37" t="s">
        <v>29</v>
      </c>
      <c r="B37">
        <v>87.329499999999996</v>
      </c>
      <c r="D37" s="13" t="s">
        <v>785</v>
      </c>
      <c r="E37" s="9">
        <v>30977172.510142922</v>
      </c>
      <c r="F37" s="9">
        <v>5</v>
      </c>
      <c r="G37" s="9">
        <v>6195434.5020285845</v>
      </c>
      <c r="H37" s="9">
        <v>1.4658163637033168</v>
      </c>
      <c r="I37" s="21">
        <v>0.20194431122102444</v>
      </c>
      <c r="J37" s="9">
        <v>2.2536429662623503</v>
      </c>
      <c r="P37">
        <v>56.371600000000001</v>
      </c>
      <c r="Q37">
        <v>16.936800000000002</v>
      </c>
      <c r="R37">
        <v>211.7157</v>
      </c>
      <c r="S37">
        <v>417.47730000000001</v>
      </c>
    </row>
    <row r="38" spans="1:19">
      <c r="A38" t="s">
        <v>29</v>
      </c>
      <c r="B38">
        <v>253.1567</v>
      </c>
      <c r="D38" s="13" t="s">
        <v>786</v>
      </c>
      <c r="E38" s="9">
        <v>963667142.37911248</v>
      </c>
      <c r="F38" s="9">
        <v>228</v>
      </c>
      <c r="G38" s="9">
        <v>4226610.2735925987</v>
      </c>
      <c r="H38" s="9"/>
      <c r="I38" s="9"/>
      <c r="J38" s="9"/>
      <c r="P38">
        <v>59.709400000000002</v>
      </c>
      <c r="Q38">
        <v>31.796800000000001</v>
      </c>
      <c r="R38">
        <v>16.782800000000002</v>
      </c>
      <c r="S38">
        <v>48.209899999999998</v>
      </c>
    </row>
    <row r="39" spans="1:19">
      <c r="A39" t="s">
        <v>29</v>
      </c>
      <c r="B39">
        <v>111.7268</v>
      </c>
      <c r="D39" s="13"/>
      <c r="E39" s="9"/>
      <c r="F39" s="9"/>
      <c r="G39" s="9"/>
      <c r="H39" s="9"/>
      <c r="I39" s="9"/>
      <c r="J39" s="9"/>
      <c r="P39">
        <v>87.329499999999996</v>
      </c>
      <c r="Q39">
        <v>13.1751</v>
      </c>
      <c r="R39">
        <v>135.28139999999999</v>
      </c>
      <c r="S39">
        <v>17.646599999999999</v>
      </c>
    </row>
    <row r="40" spans="1:19" ht="15.75" thickBot="1">
      <c r="A40" t="s">
        <v>29</v>
      </c>
      <c r="B40">
        <v>83.064099999999996</v>
      </c>
      <c r="D40" s="17" t="s">
        <v>787</v>
      </c>
      <c r="E40" s="14">
        <v>994644314.8892554</v>
      </c>
      <c r="F40" s="14">
        <v>233</v>
      </c>
      <c r="G40" s="14"/>
      <c r="H40" s="14"/>
      <c r="I40" s="14"/>
      <c r="J40" s="14"/>
      <c r="P40">
        <v>253.1567</v>
      </c>
      <c r="Q40">
        <v>337.54340000000002</v>
      </c>
      <c r="R40">
        <v>3.6204000000000001</v>
      </c>
      <c r="S40">
        <v>163.8725</v>
      </c>
    </row>
    <row r="41" spans="1:19">
      <c r="A41" t="s">
        <v>29</v>
      </c>
      <c r="B41">
        <v>172.22</v>
      </c>
      <c r="P41">
        <v>111.7268</v>
      </c>
      <c r="Q41">
        <v>2.1726999999999999</v>
      </c>
      <c r="R41">
        <v>71.479900000000001</v>
      </c>
      <c r="S41">
        <v>58.456099999999999</v>
      </c>
    </row>
    <row r="42" spans="1:19">
      <c r="A42" t="s">
        <v>29</v>
      </c>
      <c r="B42">
        <v>88.025000000000006</v>
      </c>
      <c r="P42">
        <v>83.064099999999996</v>
      </c>
      <c r="Q42">
        <v>90.177199999999999</v>
      </c>
      <c r="R42">
        <v>245.7937</v>
      </c>
      <c r="S42">
        <v>53.296199999999999</v>
      </c>
    </row>
    <row r="43" spans="1:19">
      <c r="A43" t="s">
        <v>29</v>
      </c>
      <c r="B43">
        <v>58.712800000000001</v>
      </c>
      <c r="D43" t="s">
        <v>788</v>
      </c>
      <c r="P43">
        <v>172.22</v>
      </c>
      <c r="Q43">
        <v>435.1617</v>
      </c>
      <c r="R43">
        <v>23.427600000000002</v>
      </c>
      <c r="S43">
        <v>92.743099999999998</v>
      </c>
    </row>
    <row r="44" spans="1:19">
      <c r="A44" t="s">
        <v>29</v>
      </c>
      <c r="B44">
        <v>4.5951000000000004</v>
      </c>
      <c r="D44" t="s">
        <v>789</v>
      </c>
      <c r="P44">
        <v>88.025000000000006</v>
      </c>
      <c r="Q44">
        <v>33.161200000000001</v>
      </c>
      <c r="R44">
        <v>65.785799999999995</v>
      </c>
    </row>
    <row r="45" spans="1:19">
      <c r="A45" t="s">
        <v>29</v>
      </c>
      <c r="B45">
        <v>24.852900000000002</v>
      </c>
      <c r="P45">
        <v>58.712800000000001</v>
      </c>
      <c r="Q45">
        <v>77.397499999999994</v>
      </c>
      <c r="R45">
        <v>96.702600000000004</v>
      </c>
    </row>
    <row r="46" spans="1:19">
      <c r="A46" t="s">
        <v>29</v>
      </c>
      <c r="B46">
        <v>463.0874</v>
      </c>
      <c r="P46">
        <v>4.5951000000000004</v>
      </c>
      <c r="Q46">
        <v>207.55109999999999</v>
      </c>
      <c r="R46">
        <v>170.5641</v>
      </c>
    </row>
    <row r="47" spans="1:19">
      <c r="A47" t="s">
        <v>29</v>
      </c>
      <c r="B47">
        <v>118.5635</v>
      </c>
      <c r="P47">
        <v>24.852900000000002</v>
      </c>
      <c r="Q47">
        <v>267.40179999999998</v>
      </c>
      <c r="R47">
        <v>954.9828</v>
      </c>
    </row>
    <row r="48" spans="1:19">
      <c r="A48" t="s">
        <v>29</v>
      </c>
      <c r="B48">
        <v>41.130200000000002</v>
      </c>
      <c r="P48">
        <v>463.0874</v>
      </c>
      <c r="Q48">
        <v>69.551299999999998</v>
      </c>
      <c r="R48">
        <v>1687.6139000000001</v>
      </c>
    </row>
    <row r="49" spans="1:18">
      <c r="A49" t="s">
        <v>29</v>
      </c>
      <c r="B49">
        <v>26.5976</v>
      </c>
      <c r="P49">
        <v>118.5635</v>
      </c>
      <c r="Q49">
        <v>63.8232</v>
      </c>
      <c r="R49">
        <v>250.42500000000001</v>
      </c>
    </row>
    <row r="50" spans="1:18">
      <c r="A50" t="s">
        <v>29</v>
      </c>
      <c r="B50">
        <v>69.303399999999996</v>
      </c>
      <c r="P50">
        <v>41.130200000000002</v>
      </c>
      <c r="Q50">
        <v>101.5158</v>
      </c>
      <c r="R50">
        <v>82.466499999999996</v>
      </c>
    </row>
    <row r="51" spans="1:18">
      <c r="A51" t="s">
        <v>29</v>
      </c>
      <c r="B51">
        <v>195.61</v>
      </c>
      <c r="P51">
        <v>26.5976</v>
      </c>
      <c r="Q51">
        <v>844.06299999999999</v>
      </c>
      <c r="R51">
        <v>107.1431</v>
      </c>
    </row>
    <row r="52" spans="1:18">
      <c r="A52" t="s">
        <v>29</v>
      </c>
      <c r="B52">
        <v>27.597100000000001</v>
      </c>
      <c r="P52">
        <v>69.303399999999996</v>
      </c>
      <c r="Q52">
        <v>63.058700000000002</v>
      </c>
      <c r="R52">
        <v>115.0856</v>
      </c>
    </row>
    <row r="53" spans="1:18">
      <c r="A53" t="s">
        <v>29</v>
      </c>
      <c r="B53">
        <v>18.2178</v>
      </c>
      <c r="P53">
        <v>195.61</v>
      </c>
      <c r="Q53">
        <v>119.47969999999999</v>
      </c>
      <c r="R53">
        <v>127.46980000000001</v>
      </c>
    </row>
    <row r="54" spans="1:18">
      <c r="A54" t="s">
        <v>29</v>
      </c>
      <c r="B54">
        <v>13.8032</v>
      </c>
      <c r="P54">
        <v>27.597100000000001</v>
      </c>
    </row>
    <row r="55" spans="1:18">
      <c r="A55" t="s">
        <v>29</v>
      </c>
      <c r="B55">
        <v>28.546600000000002</v>
      </c>
      <c r="P55">
        <v>18.2178</v>
      </c>
    </row>
    <row r="56" spans="1:18">
      <c r="A56" t="s">
        <v>29</v>
      </c>
      <c r="B56">
        <v>871.92780000000005</v>
      </c>
      <c r="P56">
        <v>13.8032</v>
      </c>
    </row>
    <row r="57" spans="1:18">
      <c r="A57" t="s">
        <v>29</v>
      </c>
      <c r="B57">
        <v>42.224400000000003</v>
      </c>
      <c r="P57">
        <v>28.546600000000002</v>
      </c>
    </row>
    <row r="58" spans="1:18">
      <c r="A58" t="s">
        <v>29</v>
      </c>
      <c r="B58">
        <v>20.685099999999998</v>
      </c>
      <c r="P58">
        <v>871.92780000000005</v>
      </c>
    </row>
    <row r="59" spans="1:18">
      <c r="A59" t="s">
        <v>34</v>
      </c>
      <c r="B59">
        <v>525.23339999999996</v>
      </c>
      <c r="P59">
        <v>42.224400000000003</v>
      </c>
    </row>
    <row r="60" spans="1:18">
      <c r="A60" t="s">
        <v>34</v>
      </c>
      <c r="B60">
        <v>327.9753</v>
      </c>
      <c r="P60">
        <v>20.685099999999998</v>
      </c>
    </row>
    <row r="61" spans="1:18">
      <c r="A61" t="s">
        <v>34</v>
      </c>
      <c r="B61">
        <v>93.483099999999993</v>
      </c>
    </row>
    <row r="62" spans="1:18">
      <c r="A62" t="s">
        <v>34</v>
      </c>
      <c r="B62">
        <v>53.721400000000003</v>
      </c>
    </row>
    <row r="63" spans="1:18">
      <c r="A63" t="s">
        <v>34</v>
      </c>
      <c r="B63">
        <v>6783.3922000000002</v>
      </c>
    </row>
    <row r="64" spans="1:18">
      <c r="A64" t="s">
        <v>34</v>
      </c>
      <c r="B64">
        <v>517.07219999999995</v>
      </c>
    </row>
    <row r="65" spans="1:2">
      <c r="A65" t="s">
        <v>34</v>
      </c>
      <c r="B65">
        <v>146.89330000000001</v>
      </c>
    </row>
    <row r="66" spans="1:2">
      <c r="A66" t="s">
        <v>34</v>
      </c>
      <c r="B66">
        <v>139.7276</v>
      </c>
    </row>
    <row r="67" spans="1:2">
      <c r="A67" t="s">
        <v>34</v>
      </c>
      <c r="B67">
        <v>660.1662</v>
      </c>
    </row>
    <row r="68" spans="1:2">
      <c r="A68" t="s">
        <v>34</v>
      </c>
      <c r="B68">
        <v>232.6189</v>
      </c>
    </row>
    <row r="69" spans="1:2">
      <c r="A69" t="s">
        <v>34</v>
      </c>
      <c r="B69">
        <v>332.75630000000001</v>
      </c>
    </row>
    <row r="70" spans="1:2">
      <c r="A70" t="s">
        <v>34</v>
      </c>
      <c r="B70">
        <v>216.27549999999999</v>
      </c>
    </row>
    <row r="71" spans="1:2">
      <c r="A71" t="s">
        <v>34</v>
      </c>
      <c r="B71">
        <v>119.6082</v>
      </c>
    </row>
    <row r="72" spans="1:2">
      <c r="A72" t="s">
        <v>34</v>
      </c>
      <c r="B72">
        <v>239.5821</v>
      </c>
    </row>
    <row r="73" spans="1:2">
      <c r="A73" t="s">
        <v>34</v>
      </c>
      <c r="B73">
        <v>1745.9567</v>
      </c>
    </row>
    <row r="74" spans="1:2">
      <c r="A74" t="s">
        <v>34</v>
      </c>
      <c r="B74">
        <v>8416.4634000000005</v>
      </c>
    </row>
    <row r="75" spans="1:2">
      <c r="A75" t="s">
        <v>34</v>
      </c>
      <c r="B75">
        <v>1924.4875999999999</v>
      </c>
    </row>
    <row r="76" spans="1:2">
      <c r="A76" t="s">
        <v>34</v>
      </c>
      <c r="B76">
        <v>144.65289999999999</v>
      </c>
    </row>
    <row r="77" spans="1:2">
      <c r="A77" t="s">
        <v>34</v>
      </c>
      <c r="B77">
        <v>20.3796</v>
      </c>
    </row>
    <row r="78" spans="1:2">
      <c r="A78" t="s">
        <v>34</v>
      </c>
      <c r="B78">
        <v>431.0675</v>
      </c>
    </row>
    <row r="79" spans="1:2">
      <c r="A79" t="s">
        <v>34</v>
      </c>
      <c r="B79">
        <v>108.9145</v>
      </c>
    </row>
    <row r="80" spans="1:2">
      <c r="A80" t="s">
        <v>34</v>
      </c>
      <c r="B80">
        <v>53.7258</v>
      </c>
    </row>
    <row r="81" spans="1:2">
      <c r="A81" t="s">
        <v>34</v>
      </c>
      <c r="B81">
        <v>80.078400000000002</v>
      </c>
    </row>
    <row r="82" spans="1:2">
      <c r="A82" t="s">
        <v>34</v>
      </c>
      <c r="B82">
        <v>296.44720000000001</v>
      </c>
    </row>
    <row r="83" spans="1:2">
      <c r="A83" t="s">
        <v>34</v>
      </c>
      <c r="B83">
        <v>112.93219999999999</v>
      </c>
    </row>
    <row r="84" spans="1:2">
      <c r="A84" t="s">
        <v>34</v>
      </c>
      <c r="B84">
        <v>77.884100000000004</v>
      </c>
    </row>
    <row r="85" spans="1:2">
      <c r="A85" t="s">
        <v>34</v>
      </c>
      <c r="B85">
        <v>7.1188000000000002</v>
      </c>
    </row>
    <row r="86" spans="1:2">
      <c r="A86" t="s">
        <v>34</v>
      </c>
      <c r="B86">
        <v>1160.0350000000001</v>
      </c>
    </row>
    <row r="87" spans="1:2">
      <c r="A87" t="s">
        <v>34</v>
      </c>
      <c r="B87">
        <v>92.622100000000003</v>
      </c>
    </row>
    <row r="88" spans="1:2">
      <c r="A88" t="s">
        <v>34</v>
      </c>
      <c r="B88">
        <v>102.5934</v>
      </c>
    </row>
    <row r="89" spans="1:2">
      <c r="A89" t="s">
        <v>34</v>
      </c>
      <c r="B89">
        <v>14.786099999999999</v>
      </c>
    </row>
    <row r="90" spans="1:2">
      <c r="A90" t="s">
        <v>34</v>
      </c>
      <c r="B90">
        <v>126.32210000000001</v>
      </c>
    </row>
    <row r="91" spans="1:2">
      <c r="A91" t="s">
        <v>34</v>
      </c>
      <c r="B91">
        <v>23172.2667</v>
      </c>
    </row>
    <row r="92" spans="1:2">
      <c r="A92" t="s">
        <v>34</v>
      </c>
      <c r="B92">
        <v>16.936800000000002</v>
      </c>
    </row>
    <row r="93" spans="1:2">
      <c r="A93" t="s">
        <v>34</v>
      </c>
      <c r="B93">
        <v>31.796800000000001</v>
      </c>
    </row>
    <row r="94" spans="1:2">
      <c r="A94" t="s">
        <v>34</v>
      </c>
      <c r="B94">
        <v>13.1751</v>
      </c>
    </row>
    <row r="95" spans="1:2">
      <c r="A95" t="s">
        <v>34</v>
      </c>
      <c r="B95">
        <v>337.54340000000002</v>
      </c>
    </row>
    <row r="96" spans="1:2">
      <c r="A96" t="s">
        <v>34</v>
      </c>
      <c r="B96">
        <v>2.1726999999999999</v>
      </c>
    </row>
    <row r="97" spans="1:2">
      <c r="A97" t="s">
        <v>34</v>
      </c>
      <c r="B97">
        <v>90.177199999999999</v>
      </c>
    </row>
    <row r="98" spans="1:2">
      <c r="A98" t="s">
        <v>34</v>
      </c>
      <c r="B98">
        <v>435.1617</v>
      </c>
    </row>
    <row r="99" spans="1:2">
      <c r="A99" t="s">
        <v>34</v>
      </c>
      <c r="B99">
        <v>33.161200000000001</v>
      </c>
    </row>
    <row r="100" spans="1:2">
      <c r="A100" t="s">
        <v>34</v>
      </c>
      <c r="B100">
        <v>77.397499999999994</v>
      </c>
    </row>
    <row r="101" spans="1:2">
      <c r="A101" t="s">
        <v>34</v>
      </c>
      <c r="B101">
        <v>207.55109999999999</v>
      </c>
    </row>
    <row r="102" spans="1:2">
      <c r="A102" t="s">
        <v>34</v>
      </c>
      <c r="B102">
        <v>267.40179999999998</v>
      </c>
    </row>
    <row r="103" spans="1:2">
      <c r="A103" t="s">
        <v>34</v>
      </c>
      <c r="B103">
        <v>69.551299999999998</v>
      </c>
    </row>
    <row r="104" spans="1:2">
      <c r="A104" t="s">
        <v>34</v>
      </c>
      <c r="B104">
        <v>63.8232</v>
      </c>
    </row>
    <row r="105" spans="1:2">
      <c r="A105" t="s">
        <v>34</v>
      </c>
      <c r="B105">
        <v>101.5158</v>
      </c>
    </row>
    <row r="106" spans="1:2">
      <c r="A106" t="s">
        <v>34</v>
      </c>
      <c r="B106">
        <v>844.06299999999999</v>
      </c>
    </row>
    <row r="107" spans="1:2">
      <c r="A107" t="s">
        <v>34</v>
      </c>
      <c r="B107">
        <v>63.058700000000002</v>
      </c>
    </row>
    <row r="108" spans="1:2">
      <c r="A108" t="s">
        <v>34</v>
      </c>
      <c r="B108">
        <v>119.47969999999999</v>
      </c>
    </row>
    <row r="109" spans="1:2">
      <c r="A109" t="s">
        <v>20</v>
      </c>
      <c r="B109">
        <v>61.165399999999998</v>
      </c>
    </row>
    <row r="110" spans="1:2">
      <c r="A110" t="s">
        <v>20</v>
      </c>
      <c r="B110">
        <v>42.114199999999997</v>
      </c>
    </row>
    <row r="111" spans="1:2">
      <c r="A111" t="s">
        <v>20</v>
      </c>
      <c r="B111">
        <v>28.666</v>
      </c>
    </row>
    <row r="112" spans="1:2">
      <c r="A112" t="s">
        <v>20</v>
      </c>
      <c r="B112">
        <v>63.143700000000003</v>
      </c>
    </row>
    <row r="113" spans="1:2">
      <c r="A113" t="s">
        <v>20</v>
      </c>
      <c r="B113">
        <v>81.725700000000003</v>
      </c>
    </row>
    <row r="114" spans="1:2">
      <c r="A114" t="s">
        <v>20</v>
      </c>
      <c r="B114">
        <v>71.215299999999999</v>
      </c>
    </row>
    <row r="115" spans="1:2">
      <c r="A115" t="s">
        <v>20</v>
      </c>
      <c r="B115">
        <v>18234.5</v>
      </c>
    </row>
    <row r="116" spans="1:2">
      <c r="A116" t="s">
        <v>20</v>
      </c>
      <c r="B116">
        <v>78.680000000000007</v>
      </c>
    </row>
    <row r="117" spans="1:2">
      <c r="A117" t="s">
        <v>20</v>
      </c>
      <c r="B117">
        <v>81.421800000000005</v>
      </c>
    </row>
    <row r="118" spans="1:2">
      <c r="A118" t="s">
        <v>20</v>
      </c>
      <c r="B118">
        <v>45.929499999999997</v>
      </c>
    </row>
    <row r="119" spans="1:2">
      <c r="A119" t="s">
        <v>20</v>
      </c>
      <c r="B119">
        <v>98.870199999999997</v>
      </c>
    </row>
    <row r="120" spans="1:2">
      <c r="A120" t="s">
        <v>20</v>
      </c>
      <c r="B120">
        <v>195.91909999999999</v>
      </c>
    </row>
    <row r="121" spans="1:2">
      <c r="A121" t="s">
        <v>20</v>
      </c>
      <c r="B121">
        <v>8.4635999999999996</v>
      </c>
    </row>
    <row r="122" spans="1:2">
      <c r="A122" t="s">
        <v>20</v>
      </c>
      <c r="B122">
        <v>551.80330000000004</v>
      </c>
    </row>
    <row r="123" spans="1:2">
      <c r="A123" t="s">
        <v>20</v>
      </c>
      <c r="B123">
        <v>29.3201</v>
      </c>
    </row>
    <row r="124" spans="1:2">
      <c r="A124" t="s">
        <v>20</v>
      </c>
      <c r="B124">
        <v>510</v>
      </c>
    </row>
    <row r="125" spans="1:2">
      <c r="A125" t="s">
        <v>20</v>
      </c>
      <c r="B125">
        <v>133.06270000000001</v>
      </c>
    </row>
    <row r="126" spans="1:2">
      <c r="A126" t="s">
        <v>20</v>
      </c>
      <c r="B126">
        <v>111.5307</v>
      </c>
    </row>
    <row r="127" spans="1:2">
      <c r="A127" t="s">
        <v>20</v>
      </c>
      <c r="B127">
        <v>45.401200000000003</v>
      </c>
    </row>
    <row r="128" spans="1:2">
      <c r="A128" t="s">
        <v>20</v>
      </c>
      <c r="B128">
        <v>5441.5</v>
      </c>
    </row>
    <row r="129" spans="1:2">
      <c r="A129" t="s">
        <v>20</v>
      </c>
      <c r="B129">
        <v>233.45439999999999</v>
      </c>
    </row>
    <row r="130" spans="1:2">
      <c r="A130" t="s">
        <v>20</v>
      </c>
      <c r="B130">
        <v>104.56489999999999</v>
      </c>
    </row>
    <row r="131" spans="1:2">
      <c r="A131" t="s">
        <v>20</v>
      </c>
      <c r="B131">
        <v>16.372199999999999</v>
      </c>
    </row>
    <row r="132" spans="1:2">
      <c r="A132" t="s">
        <v>20</v>
      </c>
      <c r="B132">
        <v>117.14190000000001</v>
      </c>
    </row>
    <row r="133" spans="1:2">
      <c r="A133" t="s">
        <v>20</v>
      </c>
      <c r="B133">
        <v>93.990899999999996</v>
      </c>
    </row>
    <row r="134" spans="1:2">
      <c r="A134" t="s">
        <v>20</v>
      </c>
      <c r="B134">
        <v>106.5877</v>
      </c>
    </row>
    <row r="135" spans="1:2">
      <c r="A135" t="s">
        <v>20</v>
      </c>
      <c r="B135">
        <v>147.76050000000001</v>
      </c>
    </row>
    <row r="136" spans="1:2">
      <c r="A136" t="s">
        <v>20</v>
      </c>
      <c r="B136">
        <v>277.9289</v>
      </c>
    </row>
    <row r="137" spans="1:2">
      <c r="A137" t="s">
        <v>20</v>
      </c>
      <c r="B137">
        <v>419.68970000000002</v>
      </c>
    </row>
    <row r="138" spans="1:2">
      <c r="A138" t="s">
        <v>20</v>
      </c>
      <c r="B138">
        <v>811.55129999999997</v>
      </c>
    </row>
    <row r="139" spans="1:2">
      <c r="A139" t="s">
        <v>20</v>
      </c>
      <c r="B139">
        <v>381.81110000000001</v>
      </c>
    </row>
    <row r="140" spans="1:2">
      <c r="A140" t="s">
        <v>20</v>
      </c>
      <c r="B140">
        <v>38.112000000000002</v>
      </c>
    </row>
    <row r="141" spans="1:2">
      <c r="A141" t="s">
        <v>20</v>
      </c>
      <c r="B141">
        <v>136.4984</v>
      </c>
    </row>
    <row r="142" spans="1:2">
      <c r="A142" t="s">
        <v>20</v>
      </c>
      <c r="B142">
        <v>211.7157</v>
      </c>
    </row>
    <row r="143" spans="1:2">
      <c r="A143" t="s">
        <v>20</v>
      </c>
      <c r="B143">
        <v>16.782800000000002</v>
      </c>
    </row>
    <row r="144" spans="1:2">
      <c r="A144" t="s">
        <v>20</v>
      </c>
      <c r="B144">
        <v>135.28139999999999</v>
      </c>
    </row>
    <row r="145" spans="1:2">
      <c r="A145" t="s">
        <v>20</v>
      </c>
      <c r="B145">
        <v>3.6204000000000001</v>
      </c>
    </row>
    <row r="146" spans="1:2">
      <c r="A146" t="s">
        <v>20</v>
      </c>
      <c r="B146">
        <v>71.479900000000001</v>
      </c>
    </row>
    <row r="147" spans="1:2">
      <c r="A147" t="s">
        <v>20</v>
      </c>
      <c r="B147">
        <v>245.7937</v>
      </c>
    </row>
    <row r="148" spans="1:2">
      <c r="A148" t="s">
        <v>20</v>
      </c>
      <c r="B148">
        <v>23.427600000000002</v>
      </c>
    </row>
    <row r="149" spans="1:2">
      <c r="A149" t="s">
        <v>20</v>
      </c>
      <c r="B149">
        <v>65.785799999999995</v>
      </c>
    </row>
    <row r="150" spans="1:2">
      <c r="A150" t="s">
        <v>20</v>
      </c>
      <c r="B150">
        <v>96.702600000000004</v>
      </c>
    </row>
    <row r="151" spans="1:2">
      <c r="A151" t="s">
        <v>20</v>
      </c>
      <c r="B151">
        <v>170.5641</v>
      </c>
    </row>
    <row r="152" spans="1:2">
      <c r="A152" t="s">
        <v>20</v>
      </c>
      <c r="B152">
        <v>954.9828</v>
      </c>
    </row>
    <row r="153" spans="1:2">
      <c r="A153" t="s">
        <v>20</v>
      </c>
      <c r="B153">
        <v>1687.6139000000001</v>
      </c>
    </row>
    <row r="154" spans="1:2">
      <c r="A154" t="s">
        <v>20</v>
      </c>
      <c r="B154">
        <v>250.42500000000001</v>
      </c>
    </row>
    <row r="155" spans="1:2">
      <c r="A155" t="s">
        <v>20</v>
      </c>
      <c r="B155">
        <v>82.466499999999996</v>
      </c>
    </row>
    <row r="156" spans="1:2">
      <c r="A156" t="s">
        <v>20</v>
      </c>
      <c r="B156">
        <v>107.1431</v>
      </c>
    </row>
    <row r="157" spans="1:2">
      <c r="A157" t="s">
        <v>20</v>
      </c>
      <c r="B157">
        <v>115.0856</v>
      </c>
    </row>
    <row r="158" spans="1:2">
      <c r="A158" t="s">
        <v>20</v>
      </c>
      <c r="B158">
        <v>127.46980000000001</v>
      </c>
    </row>
    <row r="159" spans="1:2">
      <c r="A159" t="s">
        <v>91</v>
      </c>
      <c r="B159">
        <v>286.64269999999999</v>
      </c>
    </row>
    <row r="160" spans="1:2">
      <c r="A160" t="s">
        <v>91</v>
      </c>
      <c r="B160">
        <v>43.039200000000001</v>
      </c>
    </row>
    <row r="161" spans="1:2">
      <c r="A161" t="s">
        <v>91</v>
      </c>
      <c r="B161">
        <v>599.83019999999999</v>
      </c>
    </row>
    <row r="162" spans="1:2">
      <c r="A162" t="s">
        <v>91</v>
      </c>
      <c r="B162">
        <v>102.03660000000001</v>
      </c>
    </row>
    <row r="163" spans="1:2">
      <c r="A163" t="s">
        <v>91</v>
      </c>
      <c r="B163">
        <v>267.21850000000001</v>
      </c>
    </row>
    <row r="164" spans="1:2">
      <c r="A164" t="s">
        <v>91</v>
      </c>
      <c r="B164">
        <v>24.223099999999999</v>
      </c>
    </row>
    <row r="165" spans="1:2">
      <c r="A165" t="s">
        <v>91</v>
      </c>
      <c r="B165">
        <v>325.80410000000001</v>
      </c>
    </row>
    <row r="166" spans="1:2">
      <c r="A166" t="s">
        <v>91</v>
      </c>
      <c r="B166">
        <v>366.67500000000001</v>
      </c>
    </row>
    <row r="167" spans="1:2">
      <c r="A167" t="s">
        <v>91</v>
      </c>
      <c r="B167">
        <v>591.36109999999996</v>
      </c>
    </row>
    <row r="168" spans="1:2">
      <c r="A168" t="s">
        <v>91</v>
      </c>
      <c r="B168">
        <v>243.0909</v>
      </c>
    </row>
    <row r="169" spans="1:2">
      <c r="A169" t="s">
        <v>91</v>
      </c>
      <c r="B169">
        <v>257.24470000000002</v>
      </c>
    </row>
    <row r="170" spans="1:2">
      <c r="A170" t="s">
        <v>91</v>
      </c>
      <c r="B170">
        <v>1188.5925999999999</v>
      </c>
    </row>
    <row r="171" spans="1:2">
      <c r="A171" t="s">
        <v>91</v>
      </c>
      <c r="B171">
        <v>291.97559999999999</v>
      </c>
    </row>
    <row r="172" spans="1:2">
      <c r="A172" t="s">
        <v>91</v>
      </c>
      <c r="B172">
        <v>182.59389999999999</v>
      </c>
    </row>
    <row r="173" spans="1:2">
      <c r="A173" t="s">
        <v>91</v>
      </c>
      <c r="B173">
        <v>654.96510000000001</v>
      </c>
    </row>
    <row r="174" spans="1:2">
      <c r="A174" t="s">
        <v>91</v>
      </c>
      <c r="B174">
        <v>1299.2646999999999</v>
      </c>
    </row>
    <row r="175" spans="1:2">
      <c r="A175" t="s">
        <v>91</v>
      </c>
      <c r="B175">
        <v>301.14499999999998</v>
      </c>
    </row>
    <row r="176" spans="1:2">
      <c r="A176" t="s">
        <v>91</v>
      </c>
      <c r="B176">
        <v>298.44909999999999</v>
      </c>
    </row>
    <row r="177" spans="1:2">
      <c r="A177" t="s">
        <v>91</v>
      </c>
      <c r="B177">
        <v>36.093499999999999</v>
      </c>
    </row>
    <row r="178" spans="1:2">
      <c r="A178" t="s">
        <v>91</v>
      </c>
      <c r="B178">
        <v>2.6100000000000002E-2</v>
      </c>
    </row>
    <row r="179" spans="1:2">
      <c r="A179" t="s">
        <v>91</v>
      </c>
      <c r="B179">
        <v>430.54730000000001</v>
      </c>
    </row>
    <row r="180" spans="1:2">
      <c r="A180" t="s">
        <v>91</v>
      </c>
      <c r="B180">
        <v>96.853499999999997</v>
      </c>
    </row>
    <row r="181" spans="1:2">
      <c r="A181" t="s">
        <v>91</v>
      </c>
      <c r="B181">
        <v>29.404299999999999</v>
      </c>
    </row>
    <row r="182" spans="1:2">
      <c r="A182" t="s">
        <v>91</v>
      </c>
      <c r="B182">
        <v>101.3861</v>
      </c>
    </row>
    <row r="183" spans="1:2">
      <c r="A183" t="s">
        <v>91</v>
      </c>
      <c r="B183">
        <v>212.1335</v>
      </c>
    </row>
    <row r="184" spans="1:2">
      <c r="A184" t="s">
        <v>91</v>
      </c>
      <c r="B184">
        <v>207.31790000000001</v>
      </c>
    </row>
    <row r="185" spans="1:2">
      <c r="A185" t="s">
        <v>91</v>
      </c>
      <c r="B185">
        <v>64.908199999999994</v>
      </c>
    </row>
    <row r="186" spans="1:2">
      <c r="A186" t="s">
        <v>91</v>
      </c>
      <c r="B186">
        <v>364.64530000000002</v>
      </c>
    </row>
    <row r="187" spans="1:2">
      <c r="A187" t="s">
        <v>91</v>
      </c>
      <c r="B187">
        <v>174.2527</v>
      </c>
    </row>
    <row r="188" spans="1:2">
      <c r="A188" t="s">
        <v>91</v>
      </c>
      <c r="B188">
        <v>3.8513000000000002</v>
      </c>
    </row>
    <row r="189" spans="1:2">
      <c r="A189" t="s">
        <v>91</v>
      </c>
      <c r="B189">
        <v>260.25</v>
      </c>
    </row>
    <row r="190" spans="1:2">
      <c r="A190" t="s">
        <v>91</v>
      </c>
      <c r="B190">
        <v>522.23810000000003</v>
      </c>
    </row>
    <row r="191" spans="1:2">
      <c r="A191" t="s">
        <v>91</v>
      </c>
      <c r="B191">
        <v>230.70869999999999</v>
      </c>
    </row>
    <row r="192" spans="1:2">
      <c r="A192" t="s">
        <v>91</v>
      </c>
      <c r="B192">
        <v>417.47730000000001</v>
      </c>
    </row>
    <row r="193" spans="1:2">
      <c r="A193" t="s">
        <v>91</v>
      </c>
      <c r="B193">
        <v>48.209899999999998</v>
      </c>
    </row>
    <row r="194" spans="1:2">
      <c r="A194" t="s">
        <v>91</v>
      </c>
      <c r="B194">
        <v>17.646599999999999</v>
      </c>
    </row>
    <row r="195" spans="1:2">
      <c r="A195" t="s">
        <v>91</v>
      </c>
      <c r="B195">
        <v>163.8725</v>
      </c>
    </row>
    <row r="196" spans="1:2">
      <c r="A196" t="s">
        <v>91</v>
      </c>
      <c r="B196">
        <v>58.456099999999999</v>
      </c>
    </row>
    <row r="197" spans="1:2">
      <c r="A197" t="s">
        <v>91</v>
      </c>
      <c r="B197">
        <v>53.296199999999999</v>
      </c>
    </row>
    <row r="198" spans="1:2">
      <c r="A198" t="s">
        <v>91</v>
      </c>
      <c r="B198">
        <v>92.743099999999998</v>
      </c>
    </row>
    <row r="199" spans="1:2">
      <c r="A199" t="s">
        <v>95</v>
      </c>
      <c r="B199">
        <v>222.47739999999999</v>
      </c>
    </row>
    <row r="200" spans="1:2">
      <c r="A200" t="s">
        <v>95</v>
      </c>
      <c r="B200">
        <v>229.66300000000001</v>
      </c>
    </row>
    <row r="201" spans="1:2">
      <c r="A201" t="s">
        <v>95</v>
      </c>
      <c r="B201">
        <v>81.492999999999995</v>
      </c>
    </row>
    <row r="202" spans="1:2">
      <c r="A202" t="s">
        <v>95</v>
      </c>
      <c r="B202">
        <v>7.4385000000000003</v>
      </c>
    </row>
    <row r="203" spans="1:2">
      <c r="A203" t="s">
        <v>95</v>
      </c>
      <c r="B203">
        <v>72.080500000000001</v>
      </c>
    </row>
    <row r="204" spans="1:2">
      <c r="A204" t="s">
        <v>95</v>
      </c>
      <c r="B204">
        <v>106.79089999999999</v>
      </c>
    </row>
    <row r="205" spans="1:2">
      <c r="A205" t="s">
        <v>95</v>
      </c>
      <c r="B205">
        <v>39.335500000000003</v>
      </c>
    </row>
    <row r="206" spans="1:2">
      <c r="A206" t="s">
        <v>95</v>
      </c>
      <c r="B206">
        <v>50.884700000000002</v>
      </c>
    </row>
    <row r="207" spans="1:2">
      <c r="A207" t="s">
        <v>95</v>
      </c>
      <c r="B207">
        <v>312.8852</v>
      </c>
    </row>
    <row r="208" spans="1:2">
      <c r="A208" t="s">
        <v>95</v>
      </c>
      <c r="B208">
        <v>73.501099999999994</v>
      </c>
    </row>
    <row r="209" spans="1:2">
      <c r="A209" t="s">
        <v>95</v>
      </c>
      <c r="B209">
        <v>15.6097</v>
      </c>
    </row>
    <row r="210" spans="1:2">
      <c r="A210" t="s">
        <v>95</v>
      </c>
      <c r="B210">
        <v>143.04949999999999</v>
      </c>
    </row>
    <row r="211" spans="1:2">
      <c r="A211" t="s">
        <v>95</v>
      </c>
      <c r="B211">
        <v>162.6268</v>
      </c>
    </row>
    <row r="212" spans="1:2">
      <c r="A212" t="s">
        <v>95</v>
      </c>
      <c r="B212">
        <v>435.07690000000002</v>
      </c>
    </row>
    <row r="213" spans="1:2">
      <c r="A213" t="s">
        <v>95</v>
      </c>
      <c r="B213">
        <v>3.4032</v>
      </c>
    </row>
    <row r="214" spans="1:2">
      <c r="A214" t="s">
        <v>95</v>
      </c>
      <c r="B214">
        <v>19.171600000000002</v>
      </c>
    </row>
    <row r="215" spans="1:2">
      <c r="A215" t="s">
        <v>95</v>
      </c>
      <c r="B215">
        <v>155.91669999999999</v>
      </c>
    </row>
    <row r="216" spans="1:2">
      <c r="A216" t="s">
        <v>95</v>
      </c>
      <c r="B216">
        <v>603.23810000000003</v>
      </c>
    </row>
    <row r="217" spans="1:2">
      <c r="A217" t="s">
        <v>95</v>
      </c>
      <c r="B217">
        <v>78.248400000000004</v>
      </c>
    </row>
    <row r="218" spans="1:2">
      <c r="A218" t="s">
        <v>95</v>
      </c>
      <c r="B218">
        <v>161.815</v>
      </c>
    </row>
    <row r="219" spans="1:2">
      <c r="A219" t="s">
        <v>95</v>
      </c>
      <c r="B219">
        <v>21.913900000000002</v>
      </c>
    </row>
    <row r="220" spans="1:2">
      <c r="A220" t="s">
        <v>95</v>
      </c>
      <c r="B220">
        <v>25.064800000000002</v>
      </c>
    </row>
    <row r="221" spans="1:2">
      <c r="A221" t="s">
        <v>95</v>
      </c>
      <c r="B221">
        <v>26.806100000000001</v>
      </c>
    </row>
    <row r="222" spans="1:2">
      <c r="A222" t="s">
        <v>99</v>
      </c>
      <c r="B222">
        <v>18.9069</v>
      </c>
    </row>
    <row r="223" spans="1:2">
      <c r="A223" t="s">
        <v>99</v>
      </c>
      <c r="B223">
        <v>30.882000000000001</v>
      </c>
    </row>
    <row r="224" spans="1:2">
      <c r="A224" t="s">
        <v>99</v>
      </c>
      <c r="B224">
        <v>0.3105</v>
      </c>
    </row>
    <row r="225" spans="1:2">
      <c r="A225" t="s">
        <v>99</v>
      </c>
      <c r="B225">
        <v>25.284099999999999</v>
      </c>
    </row>
    <row r="226" spans="1:2">
      <c r="A226" t="s">
        <v>99</v>
      </c>
      <c r="B226">
        <v>16.368300000000001</v>
      </c>
    </row>
    <row r="227" spans="1:2">
      <c r="A227" t="s">
        <v>99</v>
      </c>
      <c r="B227">
        <v>3.7621000000000002</v>
      </c>
    </row>
    <row r="228" spans="1:2">
      <c r="A228" t="s">
        <v>99</v>
      </c>
      <c r="B228">
        <v>25.927399999999999</v>
      </c>
    </row>
    <row r="229" spans="1:2">
      <c r="A229" t="s">
        <v>99</v>
      </c>
      <c r="B229">
        <v>45.433900000000001</v>
      </c>
    </row>
    <row r="230" spans="1:2">
      <c r="A230" t="s">
        <v>99</v>
      </c>
      <c r="B230">
        <v>3.7726999999999999</v>
      </c>
    </row>
    <row r="231" spans="1:2">
      <c r="A231" t="s">
        <v>99</v>
      </c>
      <c r="B231">
        <v>26.493300000000001</v>
      </c>
    </row>
    <row r="232" spans="1:2">
      <c r="A232" t="s">
        <v>99</v>
      </c>
      <c r="B232">
        <v>65.022900000000007</v>
      </c>
    </row>
    <row r="233" spans="1:2">
      <c r="A233" t="s">
        <v>99</v>
      </c>
      <c r="B233">
        <v>16.670500000000001</v>
      </c>
    </row>
    <row r="234" spans="1:2">
      <c r="A234" t="s">
        <v>99</v>
      </c>
      <c r="B234">
        <v>11.1272</v>
      </c>
    </row>
    <row r="235" spans="1:2">
      <c r="A235" t="s">
        <v>99</v>
      </c>
      <c r="B235">
        <v>3.6459000000000001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A994-DD74-4ABD-AC30-9F0E50CA656F}">
  <dimension ref="A1:BC235"/>
  <sheetViews>
    <sheetView topLeftCell="M29" workbookViewId="0">
      <selection activeCell="T39" sqref="T39"/>
    </sheetView>
  </sheetViews>
  <sheetFormatPr defaultRowHeight="15"/>
  <cols>
    <col min="1" max="1" width="19.28515625" customWidth="1"/>
    <col min="2" max="2" width="15.42578125" customWidth="1"/>
    <col min="3" max="3" width="16.42578125" customWidth="1"/>
    <col min="4" max="4" width="17" customWidth="1"/>
    <col min="5" max="5" width="19.5703125" customWidth="1"/>
    <col min="6" max="6" width="18" customWidth="1"/>
    <col min="7" max="7" width="17.5703125" customWidth="1"/>
    <col min="8" max="8" width="17.7109375" customWidth="1"/>
    <col min="9" max="9" width="15.5703125" customWidth="1"/>
    <col min="20" max="20" width="17.85546875" customWidth="1"/>
    <col min="21" max="21" width="15.28515625" customWidth="1"/>
    <col min="22" max="22" width="18.85546875" bestFit="1" customWidth="1"/>
    <col min="23" max="23" width="17.85546875" bestFit="1" customWidth="1"/>
    <col min="24" max="24" width="17.42578125" customWidth="1"/>
    <col min="25" max="25" width="14.7109375" customWidth="1"/>
    <col min="26" max="26" width="12" customWidth="1"/>
    <col min="27" max="27" width="12.7109375" customWidth="1"/>
    <col min="28" max="28" width="16" customWidth="1"/>
    <col min="29" max="29" width="12" customWidth="1"/>
    <col min="32" max="32" width="15.28515625" customWidth="1"/>
    <col min="36" max="36" width="15.5703125" customWidth="1"/>
    <col min="40" max="40" width="14.85546875" customWidth="1"/>
    <col min="44" max="44" width="15.140625" customWidth="1"/>
    <col min="48" max="48" width="16" customWidth="1"/>
    <col min="49" max="49" width="17.85546875" customWidth="1"/>
    <col min="52" max="52" width="15.7109375" customWidth="1"/>
    <col min="53" max="53" width="14.5703125" customWidth="1"/>
  </cols>
  <sheetData>
    <row r="1" spans="1:28">
      <c r="A1" s="2" t="s">
        <v>5</v>
      </c>
      <c r="B1" s="2" t="s">
        <v>6</v>
      </c>
      <c r="C1" s="2" t="s">
        <v>7</v>
      </c>
      <c r="D1" s="2" t="s">
        <v>8</v>
      </c>
      <c r="E1" s="2" t="s">
        <v>9</v>
      </c>
      <c r="F1" s="2" t="s">
        <v>10</v>
      </c>
      <c r="G1" s="2" t="s">
        <v>11</v>
      </c>
      <c r="H1" s="2" t="s">
        <v>12</v>
      </c>
      <c r="I1" s="2" t="s">
        <v>13</v>
      </c>
    </row>
    <row r="2" spans="1:28">
      <c r="A2">
        <v>5489739</v>
      </c>
      <c r="B2">
        <v>5662923</v>
      </c>
      <c r="C2">
        <v>6398940</v>
      </c>
      <c r="D2">
        <v>4995800</v>
      </c>
      <c r="E2">
        <v>4320642</v>
      </c>
      <c r="F2">
        <v>3593700</v>
      </c>
      <c r="G2">
        <v>2963702</v>
      </c>
      <c r="H2">
        <v>2381791</v>
      </c>
      <c r="I2">
        <v>10452</v>
      </c>
      <c r="T2" s="2" t="s">
        <v>790</v>
      </c>
      <c r="U2" s="2">
        <v>0.1</v>
      </c>
    </row>
    <row r="3" spans="1:28">
      <c r="A3">
        <v>44273</v>
      </c>
      <c r="B3">
        <v>46189</v>
      </c>
      <c r="C3">
        <v>51368</v>
      </c>
      <c r="D3">
        <v>54849</v>
      </c>
      <c r="E3">
        <v>58230</v>
      </c>
      <c r="F3">
        <v>47818</v>
      </c>
      <c r="G3">
        <v>32886</v>
      </c>
      <c r="H3">
        <v>27075</v>
      </c>
      <c r="I3">
        <v>199</v>
      </c>
      <c r="T3" s="13" t="s">
        <v>791</v>
      </c>
      <c r="U3" s="9"/>
      <c r="V3" s="9"/>
      <c r="W3" s="9"/>
      <c r="X3" s="9"/>
      <c r="Y3" s="9"/>
      <c r="Z3" s="9"/>
      <c r="AA3" s="9"/>
      <c r="AB3" s="9"/>
    </row>
    <row r="4" spans="1:28" ht="15.75" thickBot="1">
      <c r="A4">
        <v>6781953</v>
      </c>
      <c r="B4">
        <v>6979175</v>
      </c>
      <c r="C4">
        <v>7309253</v>
      </c>
      <c r="D4">
        <v>7592273</v>
      </c>
      <c r="E4">
        <v>8097691</v>
      </c>
      <c r="F4">
        <v>8767778</v>
      </c>
      <c r="G4">
        <v>8980606</v>
      </c>
      <c r="H4">
        <v>8582950</v>
      </c>
      <c r="I4">
        <v>110879</v>
      </c>
      <c r="T4" s="9"/>
      <c r="U4" s="9"/>
      <c r="V4" s="9"/>
      <c r="W4" s="9"/>
      <c r="X4" s="9"/>
      <c r="Y4" s="9"/>
      <c r="Z4" s="9"/>
      <c r="AA4" s="9"/>
      <c r="AB4" s="9"/>
    </row>
    <row r="5" spans="1:28">
      <c r="A5">
        <v>2750055</v>
      </c>
      <c r="B5">
        <v>2820267</v>
      </c>
      <c r="C5">
        <v>2963765</v>
      </c>
      <c r="D5">
        <v>3139019</v>
      </c>
      <c r="E5">
        <v>3599637</v>
      </c>
      <c r="F5">
        <v>3785847</v>
      </c>
      <c r="G5">
        <v>3521206</v>
      </c>
      <c r="H5">
        <v>3210147</v>
      </c>
      <c r="I5">
        <v>65300</v>
      </c>
      <c r="T5" s="22" t="s">
        <v>792</v>
      </c>
      <c r="U5" s="22"/>
      <c r="V5" s="9"/>
      <c r="W5" s="9"/>
      <c r="X5" s="9"/>
      <c r="Y5" s="9"/>
      <c r="Z5" s="9"/>
      <c r="AA5" s="9"/>
      <c r="AB5" s="9"/>
    </row>
    <row r="6" spans="1:28">
      <c r="A6">
        <v>1850651</v>
      </c>
      <c r="B6">
        <v>1897052</v>
      </c>
      <c r="C6">
        <v>1991955</v>
      </c>
      <c r="D6">
        <v>2101530</v>
      </c>
      <c r="E6">
        <v>2392530</v>
      </c>
      <c r="F6">
        <v>2689391</v>
      </c>
      <c r="G6">
        <v>2572037</v>
      </c>
      <c r="H6">
        <v>2397414</v>
      </c>
      <c r="I6">
        <v>64559</v>
      </c>
      <c r="T6" s="9" t="s">
        <v>793</v>
      </c>
      <c r="U6" s="9">
        <v>0.62856549672678075</v>
      </c>
      <c r="V6" s="9"/>
      <c r="W6" s="9"/>
      <c r="X6" s="9"/>
      <c r="Y6" s="9"/>
      <c r="Z6" s="9"/>
      <c r="AA6" s="9"/>
      <c r="AB6" s="9"/>
    </row>
    <row r="7" spans="1:28">
      <c r="A7">
        <v>3233526</v>
      </c>
      <c r="B7">
        <v>3318407</v>
      </c>
      <c r="C7">
        <v>3524324</v>
      </c>
      <c r="D7">
        <v>3811088</v>
      </c>
      <c r="E7">
        <v>4179350</v>
      </c>
      <c r="F7">
        <v>4494310</v>
      </c>
      <c r="G7">
        <v>4199820</v>
      </c>
      <c r="H7">
        <v>3815561</v>
      </c>
      <c r="I7">
        <v>51209</v>
      </c>
      <c r="T7" s="19" t="s">
        <v>794</v>
      </c>
      <c r="U7" s="19">
        <v>0.39509458367538464</v>
      </c>
      <c r="V7" s="9"/>
      <c r="W7" s="9"/>
      <c r="X7" s="9"/>
      <c r="Y7" s="9"/>
      <c r="Z7" s="9"/>
      <c r="AA7" s="9"/>
      <c r="AB7" s="9"/>
    </row>
    <row r="8" spans="1:28">
      <c r="A8">
        <v>41569</v>
      </c>
      <c r="B8">
        <v>43413</v>
      </c>
      <c r="C8">
        <v>49410</v>
      </c>
      <c r="D8">
        <v>53416</v>
      </c>
      <c r="E8">
        <v>54224</v>
      </c>
      <c r="F8">
        <v>46047</v>
      </c>
      <c r="G8">
        <v>31988</v>
      </c>
      <c r="H8">
        <v>23969</v>
      </c>
      <c r="I8">
        <v>181</v>
      </c>
      <c r="T8" s="9" t="s">
        <v>795</v>
      </c>
      <c r="U8" s="9">
        <v>0.37358683553939825</v>
      </c>
      <c r="V8" s="9"/>
      <c r="W8" s="9"/>
      <c r="X8" s="9"/>
      <c r="Y8" s="9"/>
      <c r="Z8" s="9"/>
      <c r="AA8" s="9"/>
      <c r="AB8" s="9"/>
    </row>
    <row r="9" spans="1:28">
      <c r="A9">
        <v>7221365</v>
      </c>
      <c r="B9">
        <v>7358005</v>
      </c>
      <c r="C9">
        <v>7519496</v>
      </c>
      <c r="D9">
        <v>7653748</v>
      </c>
      <c r="E9">
        <v>7935022</v>
      </c>
      <c r="F9">
        <v>7987529</v>
      </c>
      <c r="G9">
        <v>7777010</v>
      </c>
      <c r="H9">
        <v>7193533</v>
      </c>
      <c r="I9">
        <v>88361</v>
      </c>
      <c r="T9" s="9" t="s">
        <v>750</v>
      </c>
      <c r="U9" s="9">
        <v>1394431.281573425</v>
      </c>
      <c r="V9" s="9"/>
      <c r="W9" s="9"/>
      <c r="X9" s="9"/>
      <c r="Y9" s="9"/>
      <c r="Z9" s="9"/>
      <c r="AA9" s="9"/>
      <c r="AB9" s="9"/>
    </row>
    <row r="10" spans="1:28" ht="15.75" thickBot="1">
      <c r="A10">
        <v>4030358</v>
      </c>
      <c r="B10">
        <v>4096868</v>
      </c>
      <c r="C10">
        <v>4254815</v>
      </c>
      <c r="D10">
        <v>4368682</v>
      </c>
      <c r="E10">
        <v>4548434</v>
      </c>
      <c r="F10">
        <v>4873707</v>
      </c>
      <c r="G10">
        <v>4680144</v>
      </c>
      <c r="H10">
        <v>4492638</v>
      </c>
      <c r="I10">
        <v>56594</v>
      </c>
      <c r="T10" s="14" t="s">
        <v>766</v>
      </c>
      <c r="U10" s="14">
        <v>234</v>
      </c>
      <c r="V10" s="9"/>
      <c r="W10" s="9"/>
      <c r="X10" s="9"/>
      <c r="Y10" s="9"/>
      <c r="Z10" s="9"/>
      <c r="AA10" s="9"/>
      <c r="AB10" s="9"/>
    </row>
    <row r="11" spans="1:28">
      <c r="A11">
        <v>99465</v>
      </c>
      <c r="B11">
        <v>100442</v>
      </c>
      <c r="C11">
        <v>102803</v>
      </c>
      <c r="D11">
        <v>106142</v>
      </c>
      <c r="E11">
        <v>108185</v>
      </c>
      <c r="F11">
        <v>100685</v>
      </c>
      <c r="G11">
        <v>96640</v>
      </c>
      <c r="H11">
        <v>63446</v>
      </c>
      <c r="I11">
        <v>347</v>
      </c>
      <c r="T11" s="9"/>
      <c r="U11" s="9"/>
      <c r="V11" s="9"/>
      <c r="W11" s="9"/>
      <c r="X11" s="9"/>
      <c r="Y11" s="9"/>
      <c r="Z11" s="9"/>
      <c r="AA11" s="9"/>
      <c r="AB11" s="9"/>
    </row>
    <row r="12" spans="1:28" ht="15.75" thickBot="1">
      <c r="A12">
        <v>4390</v>
      </c>
      <c r="B12">
        <v>4500</v>
      </c>
      <c r="C12">
        <v>5059</v>
      </c>
      <c r="D12">
        <v>4938</v>
      </c>
      <c r="E12">
        <v>5138</v>
      </c>
      <c r="F12">
        <v>10805</v>
      </c>
      <c r="G12">
        <v>11452</v>
      </c>
      <c r="H12">
        <v>11402</v>
      </c>
      <c r="I12">
        <v>102</v>
      </c>
      <c r="T12" s="9" t="s">
        <v>778</v>
      </c>
      <c r="U12" s="9"/>
      <c r="V12" s="9"/>
      <c r="W12" s="9"/>
      <c r="X12" s="9"/>
      <c r="Y12" s="9"/>
      <c r="Z12" s="9"/>
      <c r="AA12" s="9"/>
      <c r="AB12" s="9"/>
    </row>
    <row r="13" spans="1:28">
      <c r="A13">
        <v>36469</v>
      </c>
      <c r="B13">
        <v>36922</v>
      </c>
      <c r="C13">
        <v>36760</v>
      </c>
      <c r="D13">
        <v>33178</v>
      </c>
      <c r="E13">
        <v>32465</v>
      </c>
      <c r="F13">
        <v>30329</v>
      </c>
      <c r="G13">
        <v>27076</v>
      </c>
      <c r="H13">
        <v>24270</v>
      </c>
      <c r="I13">
        <v>2</v>
      </c>
      <c r="T13" s="12"/>
      <c r="U13" s="12" t="s">
        <v>768</v>
      </c>
      <c r="V13" s="12" t="s">
        <v>780</v>
      </c>
      <c r="W13" s="12" t="s">
        <v>781</v>
      </c>
      <c r="X13" s="12" t="s">
        <v>782</v>
      </c>
      <c r="Y13" s="12" t="s">
        <v>799</v>
      </c>
      <c r="Z13" s="9"/>
      <c r="AA13" s="9"/>
      <c r="AB13" s="9"/>
    </row>
    <row r="14" spans="1:28">
      <c r="A14">
        <v>10384971</v>
      </c>
      <c r="B14">
        <v>10512232</v>
      </c>
      <c r="C14">
        <v>10806641</v>
      </c>
      <c r="D14">
        <v>11033783</v>
      </c>
      <c r="E14">
        <v>11038109</v>
      </c>
      <c r="F14">
        <v>10302255</v>
      </c>
      <c r="G14">
        <v>9307148</v>
      </c>
      <c r="H14">
        <v>8544873</v>
      </c>
      <c r="I14">
        <v>131990</v>
      </c>
      <c r="T14" s="9" t="s">
        <v>796</v>
      </c>
      <c r="U14" s="9">
        <v>8</v>
      </c>
      <c r="V14" s="9">
        <v>285752707874017.44</v>
      </c>
      <c r="W14" s="9">
        <v>35719088484252.18</v>
      </c>
      <c r="X14" s="9">
        <v>18.369872158504613</v>
      </c>
      <c r="Y14" s="19">
        <v>4.4244801496276719E-21</v>
      </c>
      <c r="Z14" s="9"/>
      <c r="AA14" s="9"/>
      <c r="AB14" s="9"/>
    </row>
    <row r="15" spans="1:28">
      <c r="A15">
        <v>123951692</v>
      </c>
      <c r="B15">
        <v>125244761</v>
      </c>
      <c r="C15">
        <v>127250933</v>
      </c>
      <c r="D15">
        <v>128105431</v>
      </c>
      <c r="E15">
        <v>126803861</v>
      </c>
      <c r="F15">
        <v>123686321</v>
      </c>
      <c r="G15">
        <v>117624196</v>
      </c>
      <c r="H15">
        <v>105416839</v>
      </c>
      <c r="I15">
        <v>377930</v>
      </c>
      <c r="T15" s="9" t="s">
        <v>797</v>
      </c>
      <c r="U15" s="9">
        <v>225</v>
      </c>
      <c r="V15" s="9">
        <v>437498684781863.56</v>
      </c>
      <c r="W15" s="9">
        <v>1944438599030.5046</v>
      </c>
      <c r="X15" s="9"/>
      <c r="Y15" s="9"/>
      <c r="Z15" s="9"/>
      <c r="AA15" s="9"/>
      <c r="AB15" s="9"/>
    </row>
    <row r="16" spans="1:28" ht="15.75" thickBot="1">
      <c r="A16">
        <v>31791</v>
      </c>
      <c r="B16">
        <v>32552</v>
      </c>
      <c r="C16">
        <v>35020</v>
      </c>
      <c r="D16">
        <v>36458</v>
      </c>
      <c r="E16">
        <v>29610</v>
      </c>
      <c r="F16">
        <v>28127</v>
      </c>
      <c r="G16">
        <v>7776</v>
      </c>
      <c r="H16">
        <v>5802</v>
      </c>
      <c r="I16">
        <v>53</v>
      </c>
      <c r="T16" s="14" t="s">
        <v>787</v>
      </c>
      <c r="U16" s="14">
        <v>233</v>
      </c>
      <c r="V16" s="14">
        <v>723251392655881</v>
      </c>
      <c r="W16" s="14"/>
      <c r="X16" s="14"/>
      <c r="Y16" s="14"/>
      <c r="Z16" s="9"/>
      <c r="AA16" s="9"/>
      <c r="AB16" s="9"/>
    </row>
    <row r="17" spans="1:28" ht="15.75" thickBot="1">
      <c r="A17">
        <v>11572</v>
      </c>
      <c r="B17">
        <v>11655</v>
      </c>
      <c r="C17">
        <v>12182</v>
      </c>
      <c r="D17">
        <v>13142</v>
      </c>
      <c r="E17">
        <v>14723</v>
      </c>
      <c r="F17">
        <v>13454</v>
      </c>
      <c r="G17">
        <v>11315</v>
      </c>
      <c r="H17">
        <v>9377</v>
      </c>
      <c r="I17">
        <v>142</v>
      </c>
      <c r="T17" s="9"/>
      <c r="U17" s="9"/>
      <c r="V17" s="9"/>
      <c r="W17" s="9"/>
      <c r="X17" s="9"/>
      <c r="Y17" s="9"/>
      <c r="Z17" s="9"/>
      <c r="AA17" s="9"/>
      <c r="AB17" s="9"/>
    </row>
    <row r="18" spans="1:28">
      <c r="A18">
        <v>2093599</v>
      </c>
      <c r="B18">
        <v>2111072</v>
      </c>
      <c r="C18">
        <v>2107962</v>
      </c>
      <c r="D18">
        <v>2093828</v>
      </c>
      <c r="E18">
        <v>2037936</v>
      </c>
      <c r="F18">
        <v>2044174</v>
      </c>
      <c r="G18">
        <v>1907023</v>
      </c>
      <c r="H18">
        <v>1656783</v>
      </c>
      <c r="I18">
        <v>25713</v>
      </c>
      <c r="T18" s="12"/>
      <c r="U18" s="12" t="s">
        <v>800</v>
      </c>
      <c r="V18" s="12" t="s">
        <v>750</v>
      </c>
      <c r="W18" s="12" t="s">
        <v>769</v>
      </c>
      <c r="X18" s="12" t="s">
        <v>783</v>
      </c>
      <c r="Y18" s="12" t="s">
        <v>801</v>
      </c>
      <c r="Z18" s="12" t="s">
        <v>802</v>
      </c>
      <c r="AA18" s="12" t="s">
        <v>803</v>
      </c>
      <c r="AB18" s="12" t="s">
        <v>804</v>
      </c>
    </row>
    <row r="19" spans="1:28">
      <c r="A19">
        <v>9534954</v>
      </c>
      <c r="B19">
        <v>9633740</v>
      </c>
      <c r="C19">
        <v>9700609</v>
      </c>
      <c r="D19">
        <v>9731427</v>
      </c>
      <c r="E19">
        <v>10256483</v>
      </c>
      <c r="F19">
        <v>10428525</v>
      </c>
      <c r="G19">
        <v>9817257</v>
      </c>
      <c r="H19">
        <v>9170786</v>
      </c>
      <c r="I19">
        <v>207600</v>
      </c>
      <c r="T19" s="9" t="s">
        <v>798</v>
      </c>
      <c r="U19" s="9">
        <v>252685.65366513096</v>
      </c>
      <c r="V19" s="9">
        <v>100401.63750904685</v>
      </c>
      <c r="W19" s="9">
        <v>2.5167483313443202</v>
      </c>
      <c r="X19" s="9">
        <v>1.2541434841851339E-2</v>
      </c>
      <c r="Y19" s="9">
        <v>54837.86246436584</v>
      </c>
      <c r="Z19" s="9">
        <v>450533.44486589608</v>
      </c>
      <c r="AA19" s="9">
        <v>86856.880023480946</v>
      </c>
      <c r="AB19" s="9">
        <v>418514.42730678094</v>
      </c>
    </row>
    <row r="20" spans="1:28">
      <c r="A20">
        <v>2842321</v>
      </c>
      <c r="B20">
        <v>2866849</v>
      </c>
      <c r="C20">
        <v>2882481</v>
      </c>
      <c r="D20">
        <v>2913399</v>
      </c>
      <c r="E20">
        <v>3182021</v>
      </c>
      <c r="F20">
        <v>3295066</v>
      </c>
      <c r="G20">
        <v>2941651</v>
      </c>
      <c r="H20">
        <v>2324731</v>
      </c>
      <c r="I20">
        <v>28748</v>
      </c>
      <c r="T20" s="9" t="s">
        <v>5</v>
      </c>
      <c r="U20" s="23">
        <v>7.6217179980426944E-2</v>
      </c>
      <c r="V20" s="9">
        <v>0.25261433535137062</v>
      </c>
      <c r="W20" s="9">
        <v>0.30171359782260043</v>
      </c>
      <c r="X20" s="19">
        <v>0.76314907926191167</v>
      </c>
      <c r="Y20" s="9">
        <v>-0.4215753811261046</v>
      </c>
      <c r="Z20" s="9">
        <v>0.57400974108695846</v>
      </c>
      <c r="AA20" s="9">
        <v>-0.34101431618758798</v>
      </c>
      <c r="AB20" s="9">
        <v>0.49344867614844184</v>
      </c>
    </row>
    <row r="21" spans="1:28">
      <c r="A21">
        <v>2780469</v>
      </c>
      <c r="B21">
        <v>2805608</v>
      </c>
      <c r="C21">
        <v>2878595</v>
      </c>
      <c r="D21">
        <v>2946293</v>
      </c>
      <c r="E21">
        <v>3168523</v>
      </c>
      <c r="F21">
        <v>3556539</v>
      </c>
      <c r="G21">
        <v>3135123</v>
      </c>
      <c r="H21">
        <v>2534377</v>
      </c>
      <c r="I21">
        <v>29743</v>
      </c>
      <c r="T21" s="9" t="s">
        <v>6</v>
      </c>
      <c r="U21" s="23">
        <v>0.32907038466295546</v>
      </c>
      <c r="V21" s="9">
        <v>0.4014743213071113</v>
      </c>
      <c r="W21" s="9">
        <v>0.81965487504051393</v>
      </c>
      <c r="X21" s="19">
        <v>0.41328028219213808</v>
      </c>
      <c r="Y21" s="9">
        <v>-0.46206021504744277</v>
      </c>
      <c r="Z21" s="9">
        <v>1.1202009843733536</v>
      </c>
      <c r="AA21" s="9">
        <v>-0.33402631378454828</v>
      </c>
      <c r="AB21" s="9">
        <v>0.9921670831104592</v>
      </c>
    </row>
    <row r="22" spans="1:28">
      <c r="A22">
        <v>11212191</v>
      </c>
      <c r="B22">
        <v>11300698</v>
      </c>
      <c r="C22">
        <v>11339894</v>
      </c>
      <c r="D22">
        <v>11290417</v>
      </c>
      <c r="E22">
        <v>11105791</v>
      </c>
      <c r="F22">
        <v>10626680</v>
      </c>
      <c r="G22">
        <v>9809107</v>
      </c>
      <c r="H22">
        <v>8869636</v>
      </c>
      <c r="I22">
        <v>109884</v>
      </c>
      <c r="T22" s="9" t="s">
        <v>7</v>
      </c>
      <c r="U22" s="25">
        <v>-0.49996508527410866</v>
      </c>
      <c r="V22" s="9">
        <v>0.33061415319167997</v>
      </c>
      <c r="W22" s="9">
        <v>-1.5122313441440729</v>
      </c>
      <c r="X22" s="19">
        <v>0.13187828643954477</v>
      </c>
      <c r="Y22" s="9">
        <v>-1.1514612318662525</v>
      </c>
      <c r="Z22" s="9">
        <v>0.15153106131803518</v>
      </c>
      <c r="AA22" s="9">
        <v>-1.0460252983598641</v>
      </c>
      <c r="AB22" s="9">
        <v>4.6095127811646819E-2</v>
      </c>
    </row>
    <row r="23" spans="1:28">
      <c r="A23">
        <v>103948</v>
      </c>
      <c r="B23">
        <v>104632</v>
      </c>
      <c r="C23">
        <v>106482</v>
      </c>
      <c r="D23">
        <v>109308</v>
      </c>
      <c r="E23">
        <v>113813</v>
      </c>
      <c r="F23">
        <v>112487</v>
      </c>
      <c r="G23">
        <v>107480</v>
      </c>
      <c r="H23">
        <v>98459</v>
      </c>
      <c r="I23">
        <v>389</v>
      </c>
      <c r="T23" s="9" t="s">
        <v>8</v>
      </c>
      <c r="U23" s="25">
        <v>-0.11608111879333512</v>
      </c>
      <c r="V23" s="9">
        <v>0.21512658301016724</v>
      </c>
      <c r="W23" s="9">
        <v>-0.5395944897607049</v>
      </c>
      <c r="X23" s="19">
        <v>0.59001031003574433</v>
      </c>
      <c r="Y23" s="9">
        <v>-0.54000168755193223</v>
      </c>
      <c r="Z23" s="9">
        <v>0.30783944996526197</v>
      </c>
      <c r="AA23" s="9">
        <v>-0.47139581607683484</v>
      </c>
      <c r="AB23" s="9">
        <v>0.23923357849016463</v>
      </c>
    </row>
    <row r="24" spans="1:28">
      <c r="A24">
        <v>5862</v>
      </c>
      <c r="B24">
        <v>5906</v>
      </c>
      <c r="C24">
        <v>5978</v>
      </c>
      <c r="D24">
        <v>6052</v>
      </c>
      <c r="E24">
        <v>6274</v>
      </c>
      <c r="F24">
        <v>6324</v>
      </c>
      <c r="G24">
        <v>6106</v>
      </c>
      <c r="H24">
        <v>5537</v>
      </c>
      <c r="I24">
        <v>242</v>
      </c>
      <c r="T24" s="9" t="s">
        <v>9</v>
      </c>
      <c r="U24" s="23">
        <v>0.28334969865848392</v>
      </c>
      <c r="V24" s="9">
        <v>0.20347594412439884</v>
      </c>
      <c r="W24" s="9">
        <v>1.3925464254646867</v>
      </c>
      <c r="X24" s="19">
        <v>0.16513159041140218</v>
      </c>
      <c r="Y24" s="9">
        <v>-0.11761254763829754</v>
      </c>
      <c r="Z24" s="9">
        <v>0.68431194495526537</v>
      </c>
      <c r="AA24" s="9">
        <v>-5.2722173443059905E-2</v>
      </c>
      <c r="AB24" s="9">
        <v>0.61942157076002768</v>
      </c>
    </row>
    <row r="25" spans="1:28">
      <c r="A25">
        <v>3744385</v>
      </c>
      <c r="B25">
        <v>3765912</v>
      </c>
      <c r="C25">
        <v>3771132</v>
      </c>
      <c r="D25">
        <v>3836831</v>
      </c>
      <c r="E25">
        <v>4265172</v>
      </c>
      <c r="F25">
        <v>5391636</v>
      </c>
      <c r="G25">
        <v>5145843</v>
      </c>
      <c r="H25">
        <v>4800426</v>
      </c>
      <c r="I25">
        <v>69700</v>
      </c>
      <c r="T25" s="9" t="s">
        <v>10</v>
      </c>
      <c r="U25" s="25">
        <v>-3.5812045705365912E-2</v>
      </c>
      <c r="V25" s="9">
        <v>0.15386188511029336</v>
      </c>
      <c r="W25" s="9">
        <v>-0.23275449718879135</v>
      </c>
      <c r="X25" s="19">
        <v>0.81616363691714278</v>
      </c>
      <c r="Y25" s="9">
        <v>-0.33900664366513</v>
      </c>
      <c r="Z25" s="9">
        <v>0.26738255225439822</v>
      </c>
      <c r="AA25" s="9">
        <v>-0.28993865510188449</v>
      </c>
      <c r="AB25" s="9">
        <v>0.21831456369115268</v>
      </c>
    </row>
    <row r="26" spans="1:28">
      <c r="A26">
        <v>59037474</v>
      </c>
      <c r="B26">
        <v>59500579</v>
      </c>
      <c r="C26">
        <v>60232906</v>
      </c>
      <c r="D26">
        <v>59822450</v>
      </c>
      <c r="E26">
        <v>56966397</v>
      </c>
      <c r="F26">
        <v>56756561</v>
      </c>
      <c r="G26">
        <v>56329482</v>
      </c>
      <c r="H26">
        <v>53324036</v>
      </c>
      <c r="I26">
        <v>301336</v>
      </c>
      <c r="T26" s="9" t="s">
        <v>11</v>
      </c>
      <c r="U26" s="25">
        <v>-0.2559595217048739</v>
      </c>
      <c r="V26" s="9">
        <v>0.1742865474035461</v>
      </c>
      <c r="W26" s="9">
        <v>-1.4686131862617071</v>
      </c>
      <c r="X26" s="19">
        <v>0.14333439892338509</v>
      </c>
      <c r="Y26" s="9">
        <v>-0.59940221143881334</v>
      </c>
      <c r="Z26" s="9">
        <v>8.7483168029065583E-2</v>
      </c>
      <c r="AA26" s="9">
        <v>-0.54382060779087638</v>
      </c>
      <c r="AB26" s="9">
        <v>3.1901564381128567E-2</v>
      </c>
    </row>
    <row r="27" spans="1:28" ht="15.75" thickBot="1">
      <c r="A27">
        <v>367507</v>
      </c>
      <c r="B27">
        <v>370391</v>
      </c>
      <c r="C27">
        <v>383515</v>
      </c>
      <c r="D27">
        <v>392181</v>
      </c>
      <c r="E27">
        <v>432543</v>
      </c>
      <c r="F27">
        <v>374271</v>
      </c>
      <c r="G27">
        <v>333786</v>
      </c>
      <c r="H27">
        <v>326428</v>
      </c>
      <c r="I27">
        <v>1128</v>
      </c>
      <c r="T27" s="14" t="s">
        <v>12</v>
      </c>
      <c r="U27" s="24">
        <v>0.27015947852628708</v>
      </c>
      <c r="V27" s="14">
        <v>9.8037449098308374E-2</v>
      </c>
      <c r="W27" s="14">
        <v>2.7556763360435972</v>
      </c>
      <c r="X27" s="20">
        <v>6.3369959706010316E-3</v>
      </c>
      <c r="Y27" s="14">
        <v>7.6970470455477447E-2</v>
      </c>
      <c r="Z27" s="14">
        <v>0.46334848659709671</v>
      </c>
      <c r="AA27" s="14">
        <v>0.10823552630525621</v>
      </c>
      <c r="AB27" s="14">
        <v>0.43208343074731792</v>
      </c>
    </row>
    <row r="28" spans="1:28">
      <c r="A28">
        <v>144713314</v>
      </c>
      <c r="B28">
        <v>145617329</v>
      </c>
      <c r="C28">
        <v>144668389</v>
      </c>
      <c r="D28">
        <v>143242599</v>
      </c>
      <c r="E28">
        <v>146844839</v>
      </c>
      <c r="F28">
        <v>148005704</v>
      </c>
      <c r="G28">
        <v>138257420</v>
      </c>
      <c r="H28">
        <v>130093010</v>
      </c>
      <c r="I28">
        <v>17098242</v>
      </c>
      <c r="T28" s="9"/>
      <c r="U28" s="9"/>
      <c r="V28" s="9"/>
      <c r="W28" s="9"/>
      <c r="X28" s="9"/>
      <c r="Y28" s="9"/>
      <c r="Z28" s="9"/>
      <c r="AA28" s="9"/>
      <c r="AB28" s="9"/>
    </row>
    <row r="29" spans="1:28">
      <c r="A29">
        <v>33660</v>
      </c>
      <c r="B29">
        <v>34007</v>
      </c>
      <c r="C29">
        <v>33570</v>
      </c>
      <c r="D29">
        <v>31608</v>
      </c>
      <c r="E29">
        <v>26823</v>
      </c>
      <c r="F29">
        <v>23132</v>
      </c>
      <c r="G29">
        <v>21346</v>
      </c>
      <c r="H29">
        <v>18169</v>
      </c>
      <c r="I29">
        <v>61</v>
      </c>
      <c r="T29" s="9"/>
      <c r="U29" s="9"/>
      <c r="V29" s="9"/>
      <c r="W29" s="9"/>
      <c r="X29" s="9"/>
      <c r="Y29" s="9"/>
      <c r="Z29" s="9"/>
      <c r="AA29" s="9"/>
      <c r="AB29" s="9"/>
    </row>
    <row r="30" spans="1:28">
      <c r="A30">
        <v>1326062</v>
      </c>
      <c r="B30">
        <v>1329444</v>
      </c>
      <c r="C30">
        <v>1314657</v>
      </c>
      <c r="D30">
        <v>1331535</v>
      </c>
      <c r="E30">
        <v>1396877</v>
      </c>
      <c r="F30">
        <v>1570674</v>
      </c>
      <c r="G30">
        <v>1476983</v>
      </c>
      <c r="H30">
        <v>1361999</v>
      </c>
      <c r="I30">
        <v>45227</v>
      </c>
      <c r="S30">
        <v>1</v>
      </c>
      <c r="T30" t="s">
        <v>806</v>
      </c>
      <c r="U30" s="9"/>
      <c r="V30" s="9"/>
      <c r="W30" s="9"/>
      <c r="X30" s="9"/>
      <c r="Y30" s="9"/>
      <c r="Z30" s="9"/>
      <c r="AA30" s="9"/>
      <c r="AB30" s="9"/>
    </row>
    <row r="31" spans="1:28">
      <c r="A31">
        <v>510</v>
      </c>
      <c r="B31">
        <v>520</v>
      </c>
      <c r="C31">
        <v>564</v>
      </c>
      <c r="D31">
        <v>596</v>
      </c>
      <c r="E31">
        <v>651</v>
      </c>
      <c r="F31">
        <v>700</v>
      </c>
      <c r="G31">
        <v>733</v>
      </c>
      <c r="H31">
        <v>752</v>
      </c>
      <c r="I31">
        <v>1</v>
      </c>
      <c r="S31">
        <v>2</v>
      </c>
      <c r="T31" s="9" t="s">
        <v>805</v>
      </c>
    </row>
    <row r="32" spans="1:28">
      <c r="A32">
        <v>10493986</v>
      </c>
      <c r="B32">
        <v>10530953</v>
      </c>
      <c r="C32">
        <v>10523798</v>
      </c>
      <c r="D32">
        <v>10464749</v>
      </c>
      <c r="E32">
        <v>10234710</v>
      </c>
      <c r="F32">
        <v>10301192</v>
      </c>
      <c r="G32">
        <v>10270060</v>
      </c>
      <c r="H32">
        <v>9795744</v>
      </c>
      <c r="I32">
        <v>78865</v>
      </c>
      <c r="S32">
        <v>3</v>
      </c>
      <c r="T32" s="9" t="s">
        <v>807</v>
      </c>
    </row>
    <row r="33" spans="1:55">
      <c r="A33">
        <v>10270865</v>
      </c>
      <c r="B33">
        <v>10298192</v>
      </c>
      <c r="C33">
        <v>10365435</v>
      </c>
      <c r="D33">
        <v>10588401</v>
      </c>
      <c r="E33">
        <v>10300626</v>
      </c>
      <c r="F33">
        <v>10007346</v>
      </c>
      <c r="G33">
        <v>9785252</v>
      </c>
      <c r="H33">
        <v>8683631</v>
      </c>
      <c r="I33">
        <v>92090</v>
      </c>
      <c r="S33">
        <v>4</v>
      </c>
      <c r="T33" s="9" t="s">
        <v>808</v>
      </c>
    </row>
    <row r="34" spans="1:55">
      <c r="A34">
        <v>1934</v>
      </c>
      <c r="B34">
        <v>1942</v>
      </c>
      <c r="C34">
        <v>1847</v>
      </c>
      <c r="D34">
        <v>1812</v>
      </c>
      <c r="E34">
        <v>2074</v>
      </c>
      <c r="F34">
        <v>2533</v>
      </c>
      <c r="G34">
        <v>3637</v>
      </c>
      <c r="H34">
        <v>5185</v>
      </c>
      <c r="I34">
        <v>260</v>
      </c>
      <c r="S34">
        <v>5</v>
      </c>
      <c r="T34" s="9" t="s">
        <v>809</v>
      </c>
    </row>
    <row r="35" spans="1:55">
      <c r="A35">
        <v>627082</v>
      </c>
      <c r="B35">
        <v>629048</v>
      </c>
      <c r="C35">
        <v>633966</v>
      </c>
      <c r="D35">
        <v>631044</v>
      </c>
      <c r="E35">
        <v>633324</v>
      </c>
      <c r="F35">
        <v>621442</v>
      </c>
      <c r="G35">
        <v>589324</v>
      </c>
      <c r="H35">
        <v>530268</v>
      </c>
      <c r="I35">
        <v>13812</v>
      </c>
      <c r="S35">
        <v>6</v>
      </c>
      <c r="T35" s="9" t="s">
        <v>810</v>
      </c>
    </row>
    <row r="36" spans="1:55">
      <c r="A36">
        <v>3252407</v>
      </c>
      <c r="B36">
        <v>3271564</v>
      </c>
      <c r="C36">
        <v>3497335</v>
      </c>
      <c r="D36">
        <v>3717922</v>
      </c>
      <c r="E36">
        <v>3827108</v>
      </c>
      <c r="F36">
        <v>3543776</v>
      </c>
      <c r="G36">
        <v>3214568</v>
      </c>
      <c r="H36">
        <v>2737619</v>
      </c>
      <c r="I36">
        <v>8870</v>
      </c>
      <c r="S36">
        <v>7</v>
      </c>
      <c r="T36" s="9" t="s">
        <v>814</v>
      </c>
    </row>
    <row r="37" spans="1:55">
      <c r="A37">
        <v>3422794</v>
      </c>
      <c r="B37">
        <v>3429086</v>
      </c>
      <c r="C37">
        <v>3402818</v>
      </c>
      <c r="D37">
        <v>3352651</v>
      </c>
      <c r="E37">
        <v>3292224</v>
      </c>
      <c r="F37">
        <v>3117012</v>
      </c>
      <c r="G37">
        <v>2953750</v>
      </c>
      <c r="H37">
        <v>2790265</v>
      </c>
      <c r="I37">
        <v>181034</v>
      </c>
    </row>
    <row r="38" spans="1:55">
      <c r="A38">
        <v>106445</v>
      </c>
      <c r="B38">
        <v>106585</v>
      </c>
      <c r="C38">
        <v>104257</v>
      </c>
      <c r="D38">
        <v>100341</v>
      </c>
      <c r="E38">
        <v>89101</v>
      </c>
      <c r="F38">
        <v>65712</v>
      </c>
      <c r="G38">
        <v>62267</v>
      </c>
      <c r="H38">
        <v>59106</v>
      </c>
      <c r="I38">
        <v>180</v>
      </c>
      <c r="T38" s="13" t="s">
        <v>13</v>
      </c>
      <c r="U38" s="2" t="s">
        <v>812</v>
      </c>
      <c r="V38" s="2" t="s">
        <v>798</v>
      </c>
      <c r="W38" s="2" t="s">
        <v>811</v>
      </c>
      <c r="X38" s="2" t="s">
        <v>5</v>
      </c>
      <c r="Y38" s="2" t="s">
        <v>813</v>
      </c>
      <c r="Z38" s="27">
        <f>U20</f>
        <v>7.6217179980426944E-2</v>
      </c>
      <c r="AA38" s="2" t="s">
        <v>811</v>
      </c>
      <c r="AB38" s="2" t="s">
        <v>6</v>
      </c>
      <c r="AC38" s="2" t="s">
        <v>813</v>
      </c>
      <c r="AD38" s="27">
        <f>U21</f>
        <v>0.32907038466295546</v>
      </c>
      <c r="AE38" s="2" t="s">
        <v>811</v>
      </c>
      <c r="AF38" s="2" t="s">
        <v>7</v>
      </c>
      <c r="AG38" s="2" t="s">
        <v>813</v>
      </c>
      <c r="AH38" s="27">
        <f>U22</f>
        <v>-0.49996508527410866</v>
      </c>
      <c r="AI38" s="2" t="s">
        <v>811</v>
      </c>
      <c r="AJ38" s="2" t="s">
        <v>8</v>
      </c>
      <c r="AK38" s="2" t="s">
        <v>813</v>
      </c>
      <c r="AL38" s="27">
        <f>U23</f>
        <v>-0.11608111879333512</v>
      </c>
      <c r="AM38" s="2" t="s">
        <v>811</v>
      </c>
      <c r="AN38" s="2" t="s">
        <v>9</v>
      </c>
      <c r="AO38" s="2" t="s">
        <v>813</v>
      </c>
      <c r="AP38" s="27">
        <f>U24</f>
        <v>0.28334969865848392</v>
      </c>
      <c r="AQ38" s="2" t="s">
        <v>811</v>
      </c>
      <c r="AR38" s="2" t="s">
        <v>10</v>
      </c>
      <c r="AS38" s="2" t="s">
        <v>813</v>
      </c>
      <c r="AT38" s="27">
        <f>U25</f>
        <v>-3.5812045705365912E-2</v>
      </c>
      <c r="AU38" s="2" t="s">
        <v>811</v>
      </c>
      <c r="AV38" s="2" t="s">
        <v>11</v>
      </c>
      <c r="AW38" s="2" t="s">
        <v>813</v>
      </c>
      <c r="AX38" s="27">
        <f>U26</f>
        <v>-0.2559595217048739</v>
      </c>
      <c r="AY38" s="2" t="s">
        <v>811</v>
      </c>
      <c r="AZ38" s="2" t="s">
        <v>12</v>
      </c>
      <c r="BA38" s="2" t="s">
        <v>813</v>
      </c>
      <c r="BB38" s="27">
        <f>U27</f>
        <v>0.27015947852628708</v>
      </c>
      <c r="BC38" s="2"/>
    </row>
    <row r="39" spans="1:55">
      <c r="A39">
        <v>7488865</v>
      </c>
      <c r="B39">
        <v>7500958</v>
      </c>
      <c r="C39">
        <v>7399838</v>
      </c>
      <c r="D39">
        <v>7132438</v>
      </c>
      <c r="E39">
        <v>6731195</v>
      </c>
      <c r="F39">
        <v>5838574</v>
      </c>
      <c r="G39">
        <v>4978544</v>
      </c>
      <c r="H39">
        <v>3955072</v>
      </c>
      <c r="I39">
        <v>1104</v>
      </c>
      <c r="T39" s="29">
        <f>V39+(X39*Z39)+(AB39*AD39)+(AF39*AH39)+(AJ39*AL39)+(AN39*AP39)+(AR39*AT39)+(AV39*AX39)+(AZ39*BB39)</f>
        <v>992685.65366513096</v>
      </c>
      <c r="U39" t="s">
        <v>812</v>
      </c>
      <c r="V39" s="9">
        <v>252685.65366513096</v>
      </c>
      <c r="W39" s="9" t="s">
        <v>811</v>
      </c>
      <c r="X39" s="28">
        <v>1000000</v>
      </c>
      <c r="Y39" t="s">
        <v>813</v>
      </c>
      <c r="Z39" s="27">
        <v>0.08</v>
      </c>
      <c r="AA39" t="s">
        <v>811</v>
      </c>
      <c r="AB39" s="28">
        <v>2000000</v>
      </c>
      <c r="AC39" t="s">
        <v>813</v>
      </c>
      <c r="AD39" s="26">
        <v>0.33</v>
      </c>
      <c r="AE39" t="s">
        <v>811</v>
      </c>
      <c r="AF39" s="28"/>
      <c r="AG39" t="s">
        <v>813</v>
      </c>
      <c r="AH39" s="26">
        <v>-0.5</v>
      </c>
      <c r="AI39" t="s">
        <v>811</v>
      </c>
      <c r="AJ39" s="28"/>
      <c r="AK39" t="s">
        <v>813</v>
      </c>
      <c r="AL39" s="26">
        <v>-0.12</v>
      </c>
      <c r="AM39" t="s">
        <v>811</v>
      </c>
      <c r="AN39" s="28"/>
      <c r="AO39" t="s">
        <v>813</v>
      </c>
      <c r="AP39" s="26">
        <v>0.28000000000000003</v>
      </c>
      <c r="AQ39" t="s">
        <v>811</v>
      </c>
      <c r="AR39" s="28"/>
      <c r="AS39" t="s">
        <v>813</v>
      </c>
      <c r="AT39" s="26">
        <v>-0.04</v>
      </c>
      <c r="AU39" t="s">
        <v>811</v>
      </c>
      <c r="AV39" s="28"/>
      <c r="AW39" t="s">
        <v>813</v>
      </c>
      <c r="AX39" s="26">
        <v>-0.26</v>
      </c>
      <c r="AY39" t="s">
        <v>811</v>
      </c>
      <c r="AZ39" s="28"/>
      <c r="BA39" t="s">
        <v>813</v>
      </c>
      <c r="BB39" s="27">
        <v>0.27</v>
      </c>
    </row>
    <row r="40" spans="1:55">
      <c r="A40">
        <v>395752</v>
      </c>
      <c r="B40">
        <v>395642</v>
      </c>
      <c r="C40">
        <v>399089</v>
      </c>
      <c r="D40">
        <v>403072</v>
      </c>
      <c r="E40">
        <v>424067</v>
      </c>
      <c r="F40">
        <v>391951</v>
      </c>
      <c r="G40">
        <v>334234</v>
      </c>
      <c r="H40">
        <v>318310</v>
      </c>
      <c r="I40">
        <v>1628</v>
      </c>
      <c r="T40" s="9"/>
      <c r="Z40" s="26"/>
    </row>
    <row r="41" spans="1:55">
      <c r="A41">
        <v>32649</v>
      </c>
      <c r="B41">
        <v>32709</v>
      </c>
      <c r="C41">
        <v>32520</v>
      </c>
      <c r="D41">
        <v>31262</v>
      </c>
      <c r="E41">
        <v>27741</v>
      </c>
      <c r="F41">
        <v>27317</v>
      </c>
      <c r="G41">
        <v>28734</v>
      </c>
      <c r="H41">
        <v>26685</v>
      </c>
      <c r="I41">
        <v>6</v>
      </c>
    </row>
    <row r="42" spans="1:55">
      <c r="A42">
        <v>83369843</v>
      </c>
      <c r="B42">
        <v>83328988</v>
      </c>
      <c r="C42">
        <v>82073226</v>
      </c>
      <c r="D42">
        <v>81325090</v>
      </c>
      <c r="E42">
        <v>81551677</v>
      </c>
      <c r="F42">
        <v>79370196</v>
      </c>
      <c r="G42">
        <v>77786703</v>
      </c>
      <c r="H42">
        <v>78294583</v>
      </c>
      <c r="I42">
        <v>357114</v>
      </c>
    </row>
    <row r="43" spans="1:55">
      <c r="A43">
        <v>51815810</v>
      </c>
      <c r="B43">
        <v>51844690</v>
      </c>
      <c r="C43">
        <v>50994401</v>
      </c>
      <c r="D43">
        <v>48813042</v>
      </c>
      <c r="E43">
        <v>46788591</v>
      </c>
      <c r="F43">
        <v>44120039</v>
      </c>
      <c r="G43">
        <v>38170501</v>
      </c>
      <c r="H43">
        <v>32601143</v>
      </c>
      <c r="I43">
        <v>100210</v>
      </c>
    </row>
    <row r="44" spans="1:55">
      <c r="A44">
        <v>2827377</v>
      </c>
      <c r="B44">
        <v>2820436</v>
      </c>
      <c r="C44">
        <v>2794445</v>
      </c>
      <c r="D44">
        <v>2733896</v>
      </c>
      <c r="E44">
        <v>2612205</v>
      </c>
      <c r="F44">
        <v>2392030</v>
      </c>
      <c r="G44">
        <v>2135546</v>
      </c>
      <c r="H44">
        <v>1859091</v>
      </c>
      <c r="I44">
        <v>10991</v>
      </c>
    </row>
    <row r="45" spans="1:55">
      <c r="A45">
        <v>1425887337</v>
      </c>
      <c r="B45">
        <v>1424929781</v>
      </c>
      <c r="C45">
        <v>1393715448</v>
      </c>
      <c r="D45">
        <v>1348191368</v>
      </c>
      <c r="E45">
        <v>1264099069</v>
      </c>
      <c r="F45">
        <v>1153704252</v>
      </c>
      <c r="G45">
        <v>982372466</v>
      </c>
      <c r="H45">
        <v>822534450</v>
      </c>
      <c r="I45">
        <v>9706961</v>
      </c>
    </row>
    <row r="46" spans="1:55">
      <c r="A46">
        <v>64184</v>
      </c>
      <c r="B46">
        <v>64031</v>
      </c>
      <c r="C46">
        <v>63144</v>
      </c>
      <c r="D46">
        <v>63447</v>
      </c>
      <c r="E46">
        <v>61371</v>
      </c>
      <c r="F46">
        <v>57470</v>
      </c>
      <c r="G46">
        <v>53565</v>
      </c>
      <c r="H46">
        <v>52019</v>
      </c>
      <c r="I46">
        <v>54</v>
      </c>
    </row>
    <row r="47" spans="1:55">
      <c r="A47">
        <v>2119844</v>
      </c>
      <c r="B47">
        <v>2117641</v>
      </c>
      <c r="C47">
        <v>2080862</v>
      </c>
      <c r="D47">
        <v>2057286</v>
      </c>
      <c r="E47">
        <v>1984339</v>
      </c>
      <c r="F47">
        <v>1986024</v>
      </c>
      <c r="G47">
        <v>1901570</v>
      </c>
      <c r="H47">
        <v>1741286</v>
      </c>
      <c r="I47">
        <v>20273</v>
      </c>
    </row>
    <row r="48" spans="1:55">
      <c r="A48">
        <v>17011</v>
      </c>
      <c r="B48">
        <v>17029</v>
      </c>
      <c r="C48">
        <v>17695</v>
      </c>
      <c r="D48">
        <v>17212</v>
      </c>
      <c r="E48">
        <v>15897</v>
      </c>
      <c r="F48">
        <v>17123</v>
      </c>
      <c r="G48">
        <v>17651</v>
      </c>
      <c r="H48">
        <v>20470</v>
      </c>
      <c r="I48">
        <v>236</v>
      </c>
    </row>
    <row r="49" spans="1:9">
      <c r="A49">
        <v>1299469</v>
      </c>
      <c r="B49">
        <v>1297828</v>
      </c>
      <c r="C49">
        <v>1293153</v>
      </c>
      <c r="D49">
        <v>1283330</v>
      </c>
      <c r="E49">
        <v>1215930</v>
      </c>
      <c r="F49">
        <v>1090290</v>
      </c>
      <c r="G49">
        <v>954865</v>
      </c>
      <c r="H49">
        <v>830115</v>
      </c>
      <c r="I49">
        <v>2040</v>
      </c>
    </row>
    <row r="50" spans="1:9">
      <c r="A50">
        <v>5540745</v>
      </c>
      <c r="B50">
        <v>5529468</v>
      </c>
      <c r="C50">
        <v>5479461</v>
      </c>
      <c r="D50">
        <v>5363271</v>
      </c>
      <c r="E50">
        <v>5176209</v>
      </c>
      <c r="F50">
        <v>4986545</v>
      </c>
      <c r="G50">
        <v>4779418</v>
      </c>
      <c r="H50">
        <v>4606621</v>
      </c>
      <c r="I50">
        <v>338424</v>
      </c>
    </row>
    <row r="51" spans="1:9">
      <c r="A51">
        <v>179857</v>
      </c>
      <c r="B51">
        <v>179237</v>
      </c>
      <c r="C51">
        <v>175623</v>
      </c>
      <c r="D51">
        <v>170935</v>
      </c>
      <c r="E51">
        <v>159500</v>
      </c>
      <c r="F51">
        <v>142301</v>
      </c>
      <c r="G51">
        <v>121633</v>
      </c>
      <c r="H51">
        <v>103090</v>
      </c>
      <c r="I51">
        <v>616</v>
      </c>
    </row>
    <row r="52" spans="1:9">
      <c r="A52">
        <v>47657</v>
      </c>
      <c r="B52">
        <v>47642</v>
      </c>
      <c r="C52">
        <v>47790</v>
      </c>
      <c r="D52">
        <v>47403</v>
      </c>
      <c r="E52">
        <v>45461</v>
      </c>
      <c r="F52">
        <v>40636</v>
      </c>
      <c r="G52">
        <v>43097</v>
      </c>
      <c r="H52">
        <v>44968</v>
      </c>
      <c r="I52">
        <v>261</v>
      </c>
    </row>
    <row r="53" spans="1:9">
      <c r="A53">
        <v>71697030</v>
      </c>
      <c r="B53">
        <v>71475664</v>
      </c>
      <c r="C53">
        <v>70294397</v>
      </c>
      <c r="D53">
        <v>68270489</v>
      </c>
      <c r="E53">
        <v>63066603</v>
      </c>
      <c r="F53">
        <v>55228410</v>
      </c>
      <c r="G53">
        <v>45737753</v>
      </c>
      <c r="H53">
        <v>35791728</v>
      </c>
      <c r="I53">
        <v>513120</v>
      </c>
    </row>
    <row r="54" spans="1:9">
      <c r="A54">
        <v>23893394</v>
      </c>
      <c r="B54">
        <v>23821464</v>
      </c>
      <c r="C54">
        <v>23512136</v>
      </c>
      <c r="D54">
        <v>23083083</v>
      </c>
      <c r="E54">
        <v>22194731</v>
      </c>
      <c r="F54">
        <v>20586174</v>
      </c>
      <c r="G54">
        <v>18100281</v>
      </c>
      <c r="H54">
        <v>14957870</v>
      </c>
      <c r="I54">
        <v>36193</v>
      </c>
    </row>
    <row r="55" spans="1:9">
      <c r="A55">
        <v>64626628</v>
      </c>
      <c r="B55">
        <v>64480053</v>
      </c>
      <c r="C55">
        <v>63809769</v>
      </c>
      <c r="D55">
        <v>62444567</v>
      </c>
      <c r="E55">
        <v>58665453</v>
      </c>
      <c r="F55">
        <v>56412897</v>
      </c>
      <c r="G55">
        <v>53713830</v>
      </c>
      <c r="H55">
        <v>50523586</v>
      </c>
      <c r="I55">
        <v>551695</v>
      </c>
    </row>
    <row r="56" spans="1:9">
      <c r="A56">
        <v>49551</v>
      </c>
      <c r="B56">
        <v>49587</v>
      </c>
      <c r="C56">
        <v>51514</v>
      </c>
      <c r="D56">
        <v>54087</v>
      </c>
      <c r="E56">
        <v>80338</v>
      </c>
      <c r="F56">
        <v>48002</v>
      </c>
      <c r="G56">
        <v>17613</v>
      </c>
      <c r="H56">
        <v>10143</v>
      </c>
      <c r="I56">
        <v>464</v>
      </c>
    </row>
    <row r="57" spans="1:9">
      <c r="A57">
        <v>47558630</v>
      </c>
      <c r="B57">
        <v>47363807</v>
      </c>
      <c r="C57">
        <v>46431342</v>
      </c>
      <c r="D57">
        <v>46572772</v>
      </c>
      <c r="E57">
        <v>40741651</v>
      </c>
      <c r="F57">
        <v>38889889</v>
      </c>
      <c r="G57">
        <v>37491666</v>
      </c>
      <c r="H57">
        <v>33792617</v>
      </c>
      <c r="I57">
        <v>505992</v>
      </c>
    </row>
    <row r="58" spans="1:9">
      <c r="A58">
        <v>281635</v>
      </c>
      <c r="B58">
        <v>280693</v>
      </c>
      <c r="C58">
        <v>278083</v>
      </c>
      <c r="D58">
        <v>274711</v>
      </c>
      <c r="E58">
        <v>264657</v>
      </c>
      <c r="F58">
        <v>258868</v>
      </c>
      <c r="G58">
        <v>253575</v>
      </c>
      <c r="H58">
        <v>241397</v>
      </c>
      <c r="I58">
        <v>430</v>
      </c>
    </row>
    <row r="59" spans="1:9">
      <c r="A59">
        <v>8939617</v>
      </c>
      <c r="B59">
        <v>8907777</v>
      </c>
      <c r="C59">
        <v>8642421</v>
      </c>
      <c r="D59">
        <v>8362829</v>
      </c>
      <c r="E59">
        <v>8010428</v>
      </c>
      <c r="F59">
        <v>7678729</v>
      </c>
      <c r="G59">
        <v>7547561</v>
      </c>
      <c r="H59">
        <v>7465301</v>
      </c>
      <c r="I59">
        <v>83871</v>
      </c>
    </row>
    <row r="60" spans="1:9">
      <c r="A60">
        <v>18055</v>
      </c>
      <c r="B60">
        <v>17972</v>
      </c>
      <c r="C60">
        <v>17794</v>
      </c>
      <c r="D60">
        <v>18540</v>
      </c>
      <c r="E60">
        <v>19726</v>
      </c>
      <c r="F60">
        <v>15293</v>
      </c>
      <c r="G60">
        <v>12252</v>
      </c>
      <c r="H60">
        <v>11366</v>
      </c>
      <c r="I60">
        <v>459</v>
      </c>
    </row>
    <row r="61" spans="1:9">
      <c r="A61">
        <v>2695122</v>
      </c>
      <c r="B61">
        <v>2760385</v>
      </c>
      <c r="C61">
        <v>2414573</v>
      </c>
      <c r="D61">
        <v>1713504</v>
      </c>
      <c r="E61">
        <v>645937</v>
      </c>
      <c r="F61">
        <v>441675</v>
      </c>
      <c r="G61">
        <v>277450</v>
      </c>
      <c r="H61">
        <v>118007</v>
      </c>
      <c r="I61">
        <v>11586</v>
      </c>
    </row>
    <row r="62" spans="1:9">
      <c r="A62">
        <v>21832143</v>
      </c>
      <c r="B62">
        <v>21715079</v>
      </c>
      <c r="C62">
        <v>21336697</v>
      </c>
      <c r="D62">
        <v>20668557</v>
      </c>
      <c r="E62">
        <v>18776371</v>
      </c>
      <c r="F62">
        <v>17204094</v>
      </c>
      <c r="G62">
        <v>14943645</v>
      </c>
      <c r="H62">
        <v>12388769</v>
      </c>
      <c r="I62">
        <v>65610</v>
      </c>
    </row>
    <row r="63" spans="1:9">
      <c r="A63">
        <v>84519</v>
      </c>
      <c r="B63">
        <v>84046</v>
      </c>
      <c r="C63">
        <v>83593</v>
      </c>
      <c r="D63">
        <v>83828</v>
      </c>
      <c r="E63">
        <v>75562</v>
      </c>
      <c r="F63">
        <v>68865</v>
      </c>
      <c r="G63">
        <v>64022</v>
      </c>
      <c r="H63">
        <v>55298</v>
      </c>
      <c r="I63">
        <v>572</v>
      </c>
    </row>
    <row r="64" spans="1:9">
      <c r="A64">
        <v>44175</v>
      </c>
      <c r="B64">
        <v>43621</v>
      </c>
      <c r="C64">
        <v>40205</v>
      </c>
      <c r="D64">
        <v>33034</v>
      </c>
      <c r="E64">
        <v>30489</v>
      </c>
      <c r="F64">
        <v>27845</v>
      </c>
      <c r="G64">
        <v>12243</v>
      </c>
      <c r="H64">
        <v>6260</v>
      </c>
      <c r="I64">
        <v>34</v>
      </c>
    </row>
    <row r="65" spans="1:9">
      <c r="A65">
        <v>6336392</v>
      </c>
      <c r="B65">
        <v>6292731</v>
      </c>
      <c r="C65">
        <v>6231066</v>
      </c>
      <c r="D65">
        <v>6114034</v>
      </c>
      <c r="E65">
        <v>5958482</v>
      </c>
      <c r="F65">
        <v>5367179</v>
      </c>
      <c r="G65">
        <v>4508992</v>
      </c>
      <c r="H65">
        <v>3619090</v>
      </c>
      <c r="I65">
        <v>21041</v>
      </c>
    </row>
    <row r="66" spans="1:9">
      <c r="A66">
        <v>67508936</v>
      </c>
      <c r="B66">
        <v>67059474</v>
      </c>
      <c r="C66">
        <v>65224364</v>
      </c>
      <c r="D66">
        <v>62760039</v>
      </c>
      <c r="E66">
        <v>58850043</v>
      </c>
      <c r="F66">
        <v>57210442</v>
      </c>
      <c r="G66">
        <v>56326328</v>
      </c>
      <c r="H66">
        <v>55650166</v>
      </c>
      <c r="I66">
        <v>242900</v>
      </c>
    </row>
    <row r="67" spans="1:9">
      <c r="A67">
        <v>1531044</v>
      </c>
      <c r="B67">
        <v>1518147</v>
      </c>
      <c r="C67">
        <v>1460177</v>
      </c>
      <c r="D67">
        <v>1410296</v>
      </c>
      <c r="E67">
        <v>1332203</v>
      </c>
      <c r="F67">
        <v>1266518</v>
      </c>
      <c r="G67">
        <v>1127852</v>
      </c>
      <c r="H67">
        <v>988890</v>
      </c>
      <c r="I67">
        <v>5130</v>
      </c>
    </row>
    <row r="68" spans="1:9">
      <c r="A68">
        <v>28301696</v>
      </c>
      <c r="B68">
        <v>28490453</v>
      </c>
      <c r="C68">
        <v>30529716</v>
      </c>
      <c r="D68">
        <v>28715022</v>
      </c>
      <c r="E68">
        <v>24427729</v>
      </c>
      <c r="F68">
        <v>19750579</v>
      </c>
      <c r="G68">
        <v>15210443</v>
      </c>
      <c r="H68">
        <v>11355475</v>
      </c>
      <c r="I68">
        <v>916445</v>
      </c>
    </row>
    <row r="69" spans="1:9">
      <c r="A69">
        <v>17564014</v>
      </c>
      <c r="B69">
        <v>17434557</v>
      </c>
      <c r="C69">
        <v>17041107</v>
      </c>
      <c r="D69">
        <v>16617116</v>
      </c>
      <c r="E69">
        <v>15899135</v>
      </c>
      <c r="F69">
        <v>14944548</v>
      </c>
      <c r="G69">
        <v>14130387</v>
      </c>
      <c r="H69">
        <v>13037686</v>
      </c>
      <c r="I69">
        <v>41850</v>
      </c>
    </row>
    <row r="70" spans="1:9">
      <c r="A70">
        <v>63301</v>
      </c>
      <c r="B70">
        <v>62794</v>
      </c>
      <c r="C70">
        <v>61629</v>
      </c>
      <c r="D70">
        <v>60782</v>
      </c>
      <c r="E70">
        <v>59114</v>
      </c>
      <c r="F70">
        <v>57727</v>
      </c>
      <c r="G70">
        <v>52860</v>
      </c>
      <c r="H70">
        <v>52656</v>
      </c>
      <c r="I70">
        <v>78</v>
      </c>
    </row>
    <row r="71" spans="1:9">
      <c r="A71">
        <v>338289857</v>
      </c>
      <c r="B71">
        <v>335942003</v>
      </c>
      <c r="C71">
        <v>324607776</v>
      </c>
      <c r="D71">
        <v>311182845</v>
      </c>
      <c r="E71">
        <v>282398554</v>
      </c>
      <c r="F71">
        <v>248083732</v>
      </c>
      <c r="G71">
        <v>223140018</v>
      </c>
      <c r="H71">
        <v>200328340</v>
      </c>
      <c r="I71">
        <v>9372610</v>
      </c>
    </row>
    <row r="72" spans="1:9">
      <c r="A72">
        <v>26069416</v>
      </c>
      <c r="B72">
        <v>25867467</v>
      </c>
      <c r="C72">
        <v>25258015</v>
      </c>
      <c r="D72">
        <v>24686435</v>
      </c>
      <c r="E72">
        <v>23367059</v>
      </c>
      <c r="F72">
        <v>20799523</v>
      </c>
      <c r="G72">
        <v>17973650</v>
      </c>
      <c r="H72">
        <v>14996879</v>
      </c>
      <c r="I72">
        <v>120538</v>
      </c>
    </row>
    <row r="73" spans="1:9">
      <c r="A73">
        <v>11655930</v>
      </c>
      <c r="B73">
        <v>11561717</v>
      </c>
      <c r="C73">
        <v>11248303</v>
      </c>
      <c r="D73">
        <v>10877947</v>
      </c>
      <c r="E73">
        <v>10264343</v>
      </c>
      <c r="F73">
        <v>9959560</v>
      </c>
      <c r="G73">
        <v>9828986</v>
      </c>
      <c r="H73">
        <v>9629376</v>
      </c>
      <c r="I73">
        <v>30528</v>
      </c>
    </row>
    <row r="74" spans="1:9">
      <c r="A74">
        <v>53090</v>
      </c>
      <c r="B74">
        <v>52415</v>
      </c>
      <c r="C74">
        <v>48816</v>
      </c>
      <c r="D74">
        <v>48410</v>
      </c>
      <c r="E74">
        <v>45660</v>
      </c>
      <c r="F74">
        <v>47479</v>
      </c>
      <c r="G74">
        <v>43054</v>
      </c>
      <c r="H74">
        <v>38416</v>
      </c>
      <c r="I74">
        <v>1393</v>
      </c>
    </row>
    <row r="75" spans="1:9">
      <c r="A75">
        <v>56466</v>
      </c>
      <c r="B75">
        <v>56026</v>
      </c>
      <c r="C75">
        <v>55895</v>
      </c>
      <c r="D75">
        <v>56351</v>
      </c>
      <c r="E75">
        <v>56184</v>
      </c>
      <c r="F75">
        <v>55599</v>
      </c>
      <c r="G75">
        <v>50106</v>
      </c>
      <c r="H75">
        <v>45434</v>
      </c>
      <c r="I75">
        <v>2166086</v>
      </c>
    </row>
    <row r="76" spans="1:9">
      <c r="A76">
        <v>191163</v>
      </c>
      <c r="B76">
        <v>189288</v>
      </c>
      <c r="C76">
        <v>169572</v>
      </c>
      <c r="D76">
        <v>159380</v>
      </c>
      <c r="E76">
        <v>141424</v>
      </c>
      <c r="F76">
        <v>155446</v>
      </c>
      <c r="G76">
        <v>156851</v>
      </c>
      <c r="H76">
        <v>150385</v>
      </c>
      <c r="I76">
        <v>444</v>
      </c>
    </row>
    <row r="77" spans="1:9">
      <c r="A77">
        <v>3780</v>
      </c>
      <c r="B77">
        <v>3747</v>
      </c>
      <c r="C77">
        <v>3408</v>
      </c>
      <c r="D77">
        <v>3187</v>
      </c>
      <c r="E77">
        <v>3080</v>
      </c>
      <c r="F77">
        <v>2332</v>
      </c>
      <c r="G77">
        <v>2240</v>
      </c>
      <c r="H77">
        <v>2274</v>
      </c>
      <c r="I77">
        <v>12173</v>
      </c>
    </row>
    <row r="78" spans="1:9">
      <c r="A78">
        <v>10358074</v>
      </c>
      <c r="B78">
        <v>10284951</v>
      </c>
      <c r="C78">
        <v>9863480</v>
      </c>
      <c r="D78">
        <v>9237202</v>
      </c>
      <c r="E78">
        <v>8190337</v>
      </c>
      <c r="F78">
        <v>7427836</v>
      </c>
      <c r="G78">
        <v>6383060</v>
      </c>
      <c r="H78">
        <v>5425317</v>
      </c>
      <c r="I78">
        <v>86600</v>
      </c>
    </row>
    <row r="79" spans="1:9">
      <c r="A79">
        <v>4268873</v>
      </c>
      <c r="B79">
        <v>4360444</v>
      </c>
      <c r="C79">
        <v>3908743</v>
      </c>
      <c r="D79">
        <v>2943356</v>
      </c>
      <c r="E79">
        <v>1934901</v>
      </c>
      <c r="F79">
        <v>1674938</v>
      </c>
      <c r="G79">
        <v>1493870</v>
      </c>
      <c r="H79">
        <v>802786</v>
      </c>
      <c r="I79">
        <v>17818</v>
      </c>
    </row>
    <row r="80" spans="1:9">
      <c r="A80">
        <v>72737</v>
      </c>
      <c r="B80">
        <v>71995</v>
      </c>
      <c r="C80">
        <v>70007</v>
      </c>
      <c r="D80">
        <v>68755</v>
      </c>
      <c r="E80">
        <v>68346</v>
      </c>
      <c r="F80">
        <v>69481</v>
      </c>
      <c r="G80">
        <v>72978</v>
      </c>
      <c r="H80">
        <v>68895</v>
      </c>
      <c r="I80">
        <v>751</v>
      </c>
    </row>
    <row r="81" spans="1:9">
      <c r="A81">
        <v>523787</v>
      </c>
      <c r="B81">
        <v>514438</v>
      </c>
      <c r="C81">
        <v>435582</v>
      </c>
      <c r="D81">
        <v>361575</v>
      </c>
      <c r="E81">
        <v>282507</v>
      </c>
      <c r="F81">
        <v>224957</v>
      </c>
      <c r="G81">
        <v>164887</v>
      </c>
      <c r="H81">
        <v>123243</v>
      </c>
      <c r="I81">
        <v>300</v>
      </c>
    </row>
    <row r="82" spans="1:9">
      <c r="A82">
        <v>215313498</v>
      </c>
      <c r="B82">
        <v>213196304</v>
      </c>
      <c r="C82">
        <v>205188205</v>
      </c>
      <c r="D82">
        <v>196353492</v>
      </c>
      <c r="E82">
        <v>175873720</v>
      </c>
      <c r="F82">
        <v>150706446</v>
      </c>
      <c r="G82">
        <v>122288383</v>
      </c>
      <c r="H82">
        <v>96369875</v>
      </c>
      <c r="I82">
        <v>8515767</v>
      </c>
    </row>
    <row r="83" spans="1:9">
      <c r="A83">
        <v>5882261</v>
      </c>
      <c r="B83">
        <v>5825641</v>
      </c>
      <c r="C83">
        <v>5677796</v>
      </c>
      <c r="D83">
        <v>5550849</v>
      </c>
      <c r="E83">
        <v>5340655</v>
      </c>
      <c r="F83">
        <v>5144623</v>
      </c>
      <c r="G83">
        <v>5125392</v>
      </c>
      <c r="H83">
        <v>4922963</v>
      </c>
      <c r="I83">
        <v>43094</v>
      </c>
    </row>
    <row r="84" spans="1:9">
      <c r="A84">
        <v>45510318</v>
      </c>
      <c r="B84">
        <v>45036032</v>
      </c>
      <c r="C84">
        <v>43257065</v>
      </c>
      <c r="D84">
        <v>41100123</v>
      </c>
      <c r="E84">
        <v>37070774</v>
      </c>
      <c r="F84">
        <v>32637657</v>
      </c>
      <c r="G84">
        <v>28024803</v>
      </c>
      <c r="H84">
        <v>23842803</v>
      </c>
      <c r="I84">
        <v>2780400</v>
      </c>
    </row>
    <row r="85" spans="1:9">
      <c r="A85">
        <v>409984</v>
      </c>
      <c r="B85">
        <v>406471</v>
      </c>
      <c r="C85">
        <v>392697</v>
      </c>
      <c r="D85">
        <v>373272</v>
      </c>
      <c r="E85">
        <v>325014</v>
      </c>
      <c r="F85">
        <v>270679</v>
      </c>
      <c r="G85">
        <v>223752</v>
      </c>
      <c r="H85">
        <v>179129</v>
      </c>
      <c r="I85">
        <v>13943</v>
      </c>
    </row>
    <row r="86" spans="1:9">
      <c r="A86">
        <v>5180829</v>
      </c>
      <c r="B86">
        <v>5123105</v>
      </c>
      <c r="C86">
        <v>4895242</v>
      </c>
      <c r="D86">
        <v>4622252</v>
      </c>
      <c r="E86">
        <v>3979193</v>
      </c>
      <c r="F86">
        <v>3158253</v>
      </c>
      <c r="G86">
        <v>2414303</v>
      </c>
      <c r="H86">
        <v>1855697</v>
      </c>
      <c r="I86">
        <v>51100</v>
      </c>
    </row>
    <row r="87" spans="1:9">
      <c r="A87">
        <v>8740472</v>
      </c>
      <c r="B87">
        <v>8638613</v>
      </c>
      <c r="C87">
        <v>8281732</v>
      </c>
      <c r="D87">
        <v>7822435</v>
      </c>
      <c r="E87">
        <v>7182059</v>
      </c>
      <c r="F87">
        <v>6711693</v>
      </c>
      <c r="G87">
        <v>6319113</v>
      </c>
      <c r="H87">
        <v>6181227</v>
      </c>
      <c r="I87">
        <v>41284</v>
      </c>
    </row>
    <row r="88" spans="1:9">
      <c r="A88">
        <v>808726</v>
      </c>
      <c r="B88">
        <v>797202</v>
      </c>
      <c r="C88">
        <v>755031</v>
      </c>
      <c r="D88">
        <v>747932</v>
      </c>
      <c r="E88">
        <v>759051</v>
      </c>
      <c r="F88">
        <v>747116</v>
      </c>
      <c r="G88">
        <v>778176</v>
      </c>
      <c r="H88">
        <v>705261</v>
      </c>
      <c r="I88">
        <v>214969</v>
      </c>
    </row>
    <row r="89" spans="1:9">
      <c r="A89">
        <v>19603733</v>
      </c>
      <c r="B89">
        <v>19300315</v>
      </c>
      <c r="C89">
        <v>17870124</v>
      </c>
      <c r="D89">
        <v>17004162</v>
      </c>
      <c r="E89">
        <v>15351799</v>
      </c>
      <c r="F89">
        <v>13342868</v>
      </c>
      <c r="G89">
        <v>11469828</v>
      </c>
      <c r="H89">
        <v>9820481</v>
      </c>
      <c r="I89">
        <v>756102</v>
      </c>
    </row>
    <row r="90" spans="1:9">
      <c r="A90">
        <v>929766</v>
      </c>
      <c r="B90">
        <v>920422</v>
      </c>
      <c r="C90">
        <v>917200</v>
      </c>
      <c r="D90">
        <v>905169</v>
      </c>
      <c r="E90">
        <v>832509</v>
      </c>
      <c r="F90">
        <v>780430</v>
      </c>
      <c r="G90">
        <v>644582</v>
      </c>
      <c r="H90">
        <v>527634</v>
      </c>
      <c r="I90">
        <v>18272</v>
      </c>
    </row>
    <row r="91" spans="1:9">
      <c r="A91">
        <v>5975689</v>
      </c>
      <c r="B91">
        <v>5909869</v>
      </c>
      <c r="C91">
        <v>5650018</v>
      </c>
      <c r="D91">
        <v>5163590</v>
      </c>
      <c r="E91">
        <v>4053602</v>
      </c>
      <c r="F91">
        <v>3022209</v>
      </c>
      <c r="G91">
        <v>2400729</v>
      </c>
      <c r="H91">
        <v>2061831</v>
      </c>
      <c r="I91">
        <v>710</v>
      </c>
    </row>
    <row r="92" spans="1:9">
      <c r="A92">
        <v>5434319</v>
      </c>
      <c r="B92">
        <v>5379839</v>
      </c>
      <c r="C92">
        <v>5190356</v>
      </c>
      <c r="D92">
        <v>4889741</v>
      </c>
      <c r="E92">
        <v>4491202</v>
      </c>
      <c r="F92">
        <v>4241636</v>
      </c>
      <c r="G92">
        <v>4085776</v>
      </c>
      <c r="H92">
        <v>3875546</v>
      </c>
      <c r="I92">
        <v>323802</v>
      </c>
    </row>
    <row r="93" spans="1:9">
      <c r="A93">
        <v>1251488</v>
      </c>
      <c r="B93">
        <v>1237537</v>
      </c>
      <c r="C93">
        <v>1187280</v>
      </c>
      <c r="D93">
        <v>1129686</v>
      </c>
      <c r="E93">
        <v>948237</v>
      </c>
      <c r="F93">
        <v>788500</v>
      </c>
      <c r="G93">
        <v>679327</v>
      </c>
      <c r="H93">
        <v>640804</v>
      </c>
      <c r="I93">
        <v>9251</v>
      </c>
    </row>
    <row r="94" spans="1:9">
      <c r="A94">
        <v>93763</v>
      </c>
      <c r="B94">
        <v>92664</v>
      </c>
      <c r="C94">
        <v>89941</v>
      </c>
      <c r="D94">
        <v>85695</v>
      </c>
      <c r="E94">
        <v>75055</v>
      </c>
      <c r="F94">
        <v>63328</v>
      </c>
      <c r="G94">
        <v>64888</v>
      </c>
      <c r="H94">
        <v>64516</v>
      </c>
      <c r="I94">
        <v>442</v>
      </c>
    </row>
    <row r="95" spans="1:9">
      <c r="A95">
        <v>31305</v>
      </c>
      <c r="B95">
        <v>30910</v>
      </c>
      <c r="C95">
        <v>29366</v>
      </c>
      <c r="D95">
        <v>27556</v>
      </c>
      <c r="E95">
        <v>20104</v>
      </c>
      <c r="F95">
        <v>15617</v>
      </c>
      <c r="G95">
        <v>11109</v>
      </c>
      <c r="H95">
        <v>9581</v>
      </c>
      <c r="I95">
        <v>151</v>
      </c>
    </row>
    <row r="96" spans="1:9">
      <c r="A96">
        <v>127504125</v>
      </c>
      <c r="B96">
        <v>125998302</v>
      </c>
      <c r="C96">
        <v>120149897</v>
      </c>
      <c r="D96">
        <v>112532401</v>
      </c>
      <c r="E96">
        <v>97873442</v>
      </c>
      <c r="F96">
        <v>81720428</v>
      </c>
      <c r="G96">
        <v>67705186</v>
      </c>
      <c r="H96">
        <v>50289306</v>
      </c>
      <c r="I96">
        <v>1964375</v>
      </c>
    </row>
    <row r="97" spans="1:9">
      <c r="A97">
        <v>107118</v>
      </c>
      <c r="B97">
        <v>105530</v>
      </c>
      <c r="C97">
        <v>99240</v>
      </c>
      <c r="D97">
        <v>92409</v>
      </c>
      <c r="E97">
        <v>80060</v>
      </c>
      <c r="F97">
        <v>71057</v>
      </c>
      <c r="G97">
        <v>65290</v>
      </c>
      <c r="H97">
        <v>54379</v>
      </c>
      <c r="I97">
        <v>452</v>
      </c>
    </row>
    <row r="98" spans="1:9">
      <c r="A98">
        <v>1472233</v>
      </c>
      <c r="B98">
        <v>1477469</v>
      </c>
      <c r="C98">
        <v>1362142</v>
      </c>
      <c r="D98">
        <v>1213645</v>
      </c>
      <c r="E98">
        <v>711442</v>
      </c>
      <c r="F98">
        <v>517418</v>
      </c>
      <c r="G98">
        <v>362595</v>
      </c>
      <c r="H98">
        <v>222555</v>
      </c>
      <c r="I98">
        <v>765</v>
      </c>
    </row>
    <row r="99" spans="1:9">
      <c r="A99">
        <v>275501339</v>
      </c>
      <c r="B99">
        <v>271857970</v>
      </c>
      <c r="C99">
        <v>259091970</v>
      </c>
      <c r="D99">
        <v>244016173</v>
      </c>
      <c r="E99">
        <v>214072421</v>
      </c>
      <c r="F99">
        <v>182159874</v>
      </c>
      <c r="G99">
        <v>148177096</v>
      </c>
      <c r="H99">
        <v>115228394</v>
      </c>
      <c r="I99">
        <v>1904569</v>
      </c>
    </row>
    <row r="100" spans="1:9">
      <c r="A100">
        <v>782455</v>
      </c>
      <c r="B100">
        <v>772506</v>
      </c>
      <c r="C100">
        <v>743274</v>
      </c>
      <c r="D100">
        <v>705516</v>
      </c>
      <c r="E100">
        <v>587207</v>
      </c>
      <c r="F100">
        <v>558442</v>
      </c>
      <c r="G100">
        <v>415257</v>
      </c>
      <c r="H100">
        <v>298894</v>
      </c>
      <c r="I100">
        <v>38394</v>
      </c>
    </row>
    <row r="101" spans="1:9">
      <c r="A101">
        <v>125438</v>
      </c>
      <c r="B101">
        <v>123663</v>
      </c>
      <c r="C101">
        <v>118980</v>
      </c>
      <c r="D101">
        <v>114039</v>
      </c>
      <c r="E101">
        <v>107432</v>
      </c>
      <c r="F101">
        <v>99047</v>
      </c>
      <c r="G101">
        <v>94838</v>
      </c>
      <c r="H101">
        <v>98794</v>
      </c>
      <c r="I101">
        <v>344</v>
      </c>
    </row>
    <row r="102" spans="1:9">
      <c r="A102">
        <v>15857</v>
      </c>
      <c r="B102">
        <v>15585</v>
      </c>
      <c r="C102">
        <v>14525</v>
      </c>
      <c r="D102">
        <v>13172</v>
      </c>
      <c r="E102">
        <v>11047</v>
      </c>
      <c r="F102">
        <v>8316</v>
      </c>
      <c r="G102">
        <v>6560</v>
      </c>
      <c r="H102">
        <v>6283</v>
      </c>
      <c r="I102">
        <v>91</v>
      </c>
    </row>
    <row r="103" spans="1:9">
      <c r="A103">
        <v>1417173173</v>
      </c>
      <c r="B103">
        <v>1396387127</v>
      </c>
      <c r="C103">
        <v>1322866505</v>
      </c>
      <c r="D103">
        <v>1240613620</v>
      </c>
      <c r="E103">
        <v>1059633675</v>
      </c>
      <c r="F103">
        <v>870452165</v>
      </c>
      <c r="G103">
        <v>696828385</v>
      </c>
      <c r="H103">
        <v>557501301</v>
      </c>
      <c r="I103">
        <v>3287590</v>
      </c>
    </row>
    <row r="104" spans="1:9">
      <c r="A104">
        <v>85341241</v>
      </c>
      <c r="B104">
        <v>84135428</v>
      </c>
      <c r="C104">
        <v>79646178</v>
      </c>
      <c r="D104">
        <v>73195345</v>
      </c>
      <c r="E104">
        <v>64113547</v>
      </c>
      <c r="F104">
        <v>54324142</v>
      </c>
      <c r="G104">
        <v>44089069</v>
      </c>
      <c r="H104">
        <v>35540990</v>
      </c>
      <c r="I104">
        <v>783562</v>
      </c>
    </row>
    <row r="105" spans="1:9">
      <c r="A105">
        <v>372899</v>
      </c>
      <c r="B105">
        <v>366669</v>
      </c>
      <c r="C105">
        <v>331060</v>
      </c>
      <c r="D105">
        <v>318333</v>
      </c>
      <c r="E105">
        <v>281462</v>
      </c>
      <c r="F105">
        <v>255019</v>
      </c>
      <c r="G105">
        <v>228263</v>
      </c>
      <c r="H105">
        <v>204468</v>
      </c>
      <c r="I105">
        <v>103000</v>
      </c>
    </row>
    <row r="106" spans="1:9">
      <c r="A106">
        <v>51874024</v>
      </c>
      <c r="B106">
        <v>50930662</v>
      </c>
      <c r="C106">
        <v>47119728</v>
      </c>
      <c r="D106">
        <v>44816108</v>
      </c>
      <c r="E106">
        <v>39215135</v>
      </c>
      <c r="F106">
        <v>32601393</v>
      </c>
      <c r="G106">
        <v>26176195</v>
      </c>
      <c r="H106">
        <v>20905254</v>
      </c>
      <c r="I106">
        <v>1141748</v>
      </c>
    </row>
    <row r="107" spans="1:9">
      <c r="A107">
        <v>88550570</v>
      </c>
      <c r="B107">
        <v>87290193</v>
      </c>
      <c r="C107">
        <v>81790841</v>
      </c>
      <c r="D107">
        <v>75373855</v>
      </c>
      <c r="E107">
        <v>65544383</v>
      </c>
      <c r="F107">
        <v>55793629</v>
      </c>
      <c r="G107">
        <v>38520664</v>
      </c>
      <c r="H107">
        <v>28449705</v>
      </c>
      <c r="I107">
        <v>1648195</v>
      </c>
    </row>
    <row r="108" spans="1:9">
      <c r="A108">
        <v>54179306</v>
      </c>
      <c r="B108">
        <v>53423198</v>
      </c>
      <c r="C108">
        <v>51483949</v>
      </c>
      <c r="D108">
        <v>49390988</v>
      </c>
      <c r="E108">
        <v>45538332</v>
      </c>
      <c r="F108">
        <v>40099553</v>
      </c>
      <c r="G108">
        <v>33465781</v>
      </c>
      <c r="H108">
        <v>27284112</v>
      </c>
      <c r="I108">
        <v>676578</v>
      </c>
    </row>
    <row r="109" spans="1:9">
      <c r="A109">
        <v>5023109</v>
      </c>
      <c r="B109">
        <v>4946119</v>
      </c>
      <c r="C109">
        <v>4665760</v>
      </c>
      <c r="D109">
        <v>4524585</v>
      </c>
      <c r="E109">
        <v>3768950</v>
      </c>
      <c r="F109">
        <v>3485374</v>
      </c>
      <c r="G109">
        <v>3391387</v>
      </c>
      <c r="H109">
        <v>2937637</v>
      </c>
      <c r="I109">
        <v>70273</v>
      </c>
    </row>
    <row r="110" spans="1:9">
      <c r="A110">
        <v>171774</v>
      </c>
      <c r="B110">
        <v>169231</v>
      </c>
      <c r="C110">
        <v>167978</v>
      </c>
      <c r="D110">
        <v>164905</v>
      </c>
      <c r="E110">
        <v>160188</v>
      </c>
      <c r="F110">
        <v>138263</v>
      </c>
      <c r="G110">
        <v>110286</v>
      </c>
      <c r="H110">
        <v>88300</v>
      </c>
      <c r="I110">
        <v>549</v>
      </c>
    </row>
    <row r="111" spans="1:9">
      <c r="A111">
        <v>306279</v>
      </c>
      <c r="B111">
        <v>301920</v>
      </c>
      <c r="C111">
        <v>291787</v>
      </c>
      <c r="D111">
        <v>283788</v>
      </c>
      <c r="E111">
        <v>250927</v>
      </c>
      <c r="F111">
        <v>211089</v>
      </c>
      <c r="G111">
        <v>163591</v>
      </c>
      <c r="H111">
        <v>117891</v>
      </c>
      <c r="I111">
        <v>4167</v>
      </c>
    </row>
    <row r="112" spans="1:9">
      <c r="A112">
        <v>98186856</v>
      </c>
      <c r="B112">
        <v>96648685</v>
      </c>
      <c r="C112">
        <v>92191398</v>
      </c>
      <c r="D112">
        <v>87411012</v>
      </c>
      <c r="E112">
        <v>79001142</v>
      </c>
      <c r="F112">
        <v>66912613</v>
      </c>
      <c r="G112">
        <v>52968270</v>
      </c>
      <c r="H112">
        <v>41928849</v>
      </c>
      <c r="I112">
        <v>331212</v>
      </c>
    </row>
    <row r="113" spans="1:9">
      <c r="A113">
        <v>289950</v>
      </c>
      <c r="B113">
        <v>286403</v>
      </c>
      <c r="C113">
        <v>283032</v>
      </c>
      <c r="D113">
        <v>261426</v>
      </c>
      <c r="E113">
        <v>221537</v>
      </c>
      <c r="F113">
        <v>177264</v>
      </c>
      <c r="G113">
        <v>148599</v>
      </c>
      <c r="H113">
        <v>110982</v>
      </c>
      <c r="I113">
        <v>18575</v>
      </c>
    </row>
    <row r="114" spans="1:9">
      <c r="A114">
        <v>39327</v>
      </c>
      <c r="B114">
        <v>38756</v>
      </c>
      <c r="C114">
        <v>37355</v>
      </c>
      <c r="D114">
        <v>35926</v>
      </c>
      <c r="E114">
        <v>33026</v>
      </c>
      <c r="F114">
        <v>28765</v>
      </c>
      <c r="G114">
        <v>25003</v>
      </c>
      <c r="H114">
        <v>21089</v>
      </c>
      <c r="I114">
        <v>160</v>
      </c>
    </row>
    <row r="115" spans="1:9">
      <c r="A115">
        <v>38454327</v>
      </c>
      <c r="B115">
        <v>37888705</v>
      </c>
      <c r="C115">
        <v>35732126</v>
      </c>
      <c r="D115">
        <v>33963412</v>
      </c>
      <c r="E115">
        <v>30683313</v>
      </c>
      <c r="F115">
        <v>27657204</v>
      </c>
      <c r="G115">
        <v>24511510</v>
      </c>
      <c r="H115">
        <v>21434577</v>
      </c>
      <c r="I115">
        <v>9984670</v>
      </c>
    </row>
    <row r="116" spans="1:9">
      <c r="A116">
        <v>12356117</v>
      </c>
      <c r="B116">
        <v>12161723</v>
      </c>
      <c r="C116">
        <v>11557779</v>
      </c>
      <c r="D116">
        <v>10895063</v>
      </c>
      <c r="E116">
        <v>9893316</v>
      </c>
      <c r="F116">
        <v>8440023</v>
      </c>
      <c r="G116">
        <v>6578156</v>
      </c>
      <c r="H116">
        <v>5047404</v>
      </c>
      <c r="I116">
        <v>163610</v>
      </c>
    </row>
    <row r="117" spans="1:9">
      <c r="A117">
        <v>106858</v>
      </c>
      <c r="B117">
        <v>105254</v>
      </c>
      <c r="C117">
        <v>106122</v>
      </c>
      <c r="D117">
        <v>107383</v>
      </c>
      <c r="E117">
        <v>102603</v>
      </c>
      <c r="F117">
        <v>98727</v>
      </c>
      <c r="G117">
        <v>96708</v>
      </c>
      <c r="H117">
        <v>86484</v>
      </c>
      <c r="I117">
        <v>747</v>
      </c>
    </row>
    <row r="118" spans="1:9">
      <c r="A118">
        <v>1201670</v>
      </c>
      <c r="B118">
        <v>1180655</v>
      </c>
      <c r="C118">
        <v>1133936</v>
      </c>
      <c r="D118">
        <v>1099920</v>
      </c>
      <c r="E118">
        <v>1030496</v>
      </c>
      <c r="F118">
        <v>854011</v>
      </c>
      <c r="G118">
        <v>598564</v>
      </c>
      <c r="H118">
        <v>442865</v>
      </c>
      <c r="I118">
        <v>17364</v>
      </c>
    </row>
    <row r="119" spans="1:9">
      <c r="A119">
        <v>10549347</v>
      </c>
      <c r="B119">
        <v>10368969</v>
      </c>
      <c r="C119">
        <v>9849349</v>
      </c>
      <c r="D119">
        <v>9381729</v>
      </c>
      <c r="E119">
        <v>8871043</v>
      </c>
      <c r="F119">
        <v>8548406</v>
      </c>
      <c r="G119">
        <v>8311763</v>
      </c>
      <c r="H119">
        <v>8027702</v>
      </c>
      <c r="I119">
        <v>450295</v>
      </c>
    </row>
    <row r="120" spans="1:9">
      <c r="A120">
        <v>9441129</v>
      </c>
      <c r="B120">
        <v>9287289</v>
      </c>
      <c r="C120">
        <v>8916899</v>
      </c>
      <c r="D120">
        <v>8481771</v>
      </c>
      <c r="E120">
        <v>3275333</v>
      </c>
      <c r="F120">
        <v>1900151</v>
      </c>
      <c r="G120">
        <v>1014048</v>
      </c>
      <c r="H120">
        <v>298084</v>
      </c>
      <c r="I120">
        <v>83600</v>
      </c>
    </row>
    <row r="121" spans="1:9">
      <c r="A121">
        <v>449002</v>
      </c>
      <c r="B121">
        <v>441725</v>
      </c>
      <c r="C121">
        <v>421437</v>
      </c>
      <c r="D121">
        <v>396053</v>
      </c>
      <c r="E121">
        <v>333926</v>
      </c>
      <c r="F121">
        <v>261928</v>
      </c>
      <c r="G121">
        <v>187921</v>
      </c>
      <c r="H121">
        <v>133343</v>
      </c>
      <c r="I121">
        <v>5765</v>
      </c>
    </row>
    <row r="122" spans="1:9">
      <c r="A122">
        <v>974052</v>
      </c>
      <c r="B122">
        <v>957822</v>
      </c>
      <c r="C122">
        <v>922495</v>
      </c>
      <c r="D122">
        <v>890130</v>
      </c>
      <c r="E122">
        <v>785424</v>
      </c>
      <c r="F122">
        <v>658992</v>
      </c>
      <c r="G122">
        <v>551674</v>
      </c>
      <c r="H122">
        <v>473925</v>
      </c>
      <c r="I122">
        <v>2511</v>
      </c>
    </row>
    <row r="123" spans="1:9">
      <c r="A123">
        <v>68706</v>
      </c>
      <c r="B123">
        <v>67311</v>
      </c>
      <c r="C123">
        <v>60911</v>
      </c>
      <c r="D123">
        <v>54074</v>
      </c>
      <c r="E123">
        <v>39658</v>
      </c>
      <c r="F123">
        <v>26027</v>
      </c>
      <c r="G123">
        <v>17100</v>
      </c>
      <c r="H123">
        <v>10533</v>
      </c>
      <c r="I123">
        <v>264</v>
      </c>
    </row>
    <row r="124" spans="1:9">
      <c r="A124">
        <v>59893885</v>
      </c>
      <c r="B124">
        <v>58801927</v>
      </c>
      <c r="C124">
        <v>55876504</v>
      </c>
      <c r="D124">
        <v>51784921</v>
      </c>
      <c r="E124">
        <v>46813266</v>
      </c>
      <c r="F124">
        <v>39877570</v>
      </c>
      <c r="G124">
        <v>29463549</v>
      </c>
      <c r="H124">
        <v>22368306</v>
      </c>
      <c r="I124">
        <v>1221037</v>
      </c>
    </row>
    <row r="125" spans="1:9">
      <c r="A125">
        <v>618040</v>
      </c>
      <c r="B125">
        <v>607065</v>
      </c>
      <c r="C125">
        <v>575475</v>
      </c>
      <c r="D125">
        <v>546080</v>
      </c>
      <c r="E125">
        <v>478998</v>
      </c>
      <c r="F125">
        <v>412756</v>
      </c>
      <c r="G125">
        <v>375112</v>
      </c>
      <c r="H125">
        <v>379918</v>
      </c>
      <c r="I125">
        <v>163820</v>
      </c>
    </row>
    <row r="126" spans="1:9">
      <c r="A126">
        <v>114164</v>
      </c>
      <c r="B126">
        <v>112106</v>
      </c>
      <c r="C126">
        <v>109462</v>
      </c>
      <c r="D126">
        <v>107588</v>
      </c>
      <c r="E126">
        <v>111709</v>
      </c>
      <c r="F126">
        <v>98603</v>
      </c>
      <c r="G126">
        <v>76299</v>
      </c>
      <c r="H126">
        <v>58989</v>
      </c>
      <c r="I126">
        <v>702</v>
      </c>
    </row>
    <row r="127" spans="1:9">
      <c r="A127">
        <v>593149</v>
      </c>
      <c r="B127">
        <v>582640</v>
      </c>
      <c r="C127">
        <v>552166</v>
      </c>
      <c r="D127">
        <v>521212</v>
      </c>
      <c r="E127">
        <v>458251</v>
      </c>
      <c r="F127">
        <v>364563</v>
      </c>
      <c r="G127">
        <v>317234</v>
      </c>
      <c r="H127">
        <v>287262</v>
      </c>
      <c r="I127">
        <v>4033</v>
      </c>
    </row>
    <row r="128" spans="1:9">
      <c r="A128">
        <v>39701739</v>
      </c>
      <c r="B128">
        <v>43909666</v>
      </c>
      <c r="C128">
        <v>44982564</v>
      </c>
      <c r="D128">
        <v>45683020</v>
      </c>
      <c r="E128">
        <v>48879755</v>
      </c>
      <c r="F128">
        <v>51589817</v>
      </c>
      <c r="G128">
        <v>49973920</v>
      </c>
      <c r="H128">
        <v>47279086</v>
      </c>
      <c r="I128">
        <v>603500</v>
      </c>
    </row>
    <row r="129" spans="1:9">
      <c r="A129">
        <v>11312</v>
      </c>
      <c r="B129">
        <v>11069</v>
      </c>
      <c r="C129">
        <v>10877</v>
      </c>
      <c r="D129">
        <v>10550</v>
      </c>
      <c r="E129">
        <v>9638</v>
      </c>
      <c r="F129">
        <v>9182</v>
      </c>
      <c r="G129">
        <v>7731</v>
      </c>
      <c r="H129">
        <v>5814</v>
      </c>
      <c r="I129">
        <v>26</v>
      </c>
    </row>
    <row r="130" spans="1:9">
      <c r="A130">
        <v>10967</v>
      </c>
      <c r="B130">
        <v>10681</v>
      </c>
      <c r="C130">
        <v>9643</v>
      </c>
      <c r="D130">
        <v>8988</v>
      </c>
      <c r="E130">
        <v>7082</v>
      </c>
      <c r="F130">
        <v>5168</v>
      </c>
      <c r="G130">
        <v>2983</v>
      </c>
      <c r="H130">
        <v>2417</v>
      </c>
      <c r="I130">
        <v>21</v>
      </c>
    </row>
    <row r="131" spans="1:9">
      <c r="A131">
        <v>3272996</v>
      </c>
      <c r="B131">
        <v>3084847</v>
      </c>
      <c r="C131">
        <v>3277388</v>
      </c>
      <c r="D131">
        <v>3678186</v>
      </c>
      <c r="E131">
        <v>4251573</v>
      </c>
      <c r="F131">
        <v>4480199</v>
      </c>
      <c r="G131">
        <v>4103240</v>
      </c>
      <c r="H131">
        <v>3711140</v>
      </c>
      <c r="I131">
        <v>33846</v>
      </c>
    </row>
    <row r="132" spans="1:9">
      <c r="A132">
        <v>34049588</v>
      </c>
      <c r="B132">
        <v>33304756</v>
      </c>
      <c r="C132">
        <v>30711863</v>
      </c>
      <c r="D132">
        <v>29229572</v>
      </c>
      <c r="E132">
        <v>26654439</v>
      </c>
      <c r="F132">
        <v>22109099</v>
      </c>
      <c r="G132">
        <v>17492406</v>
      </c>
      <c r="H132">
        <v>13562371</v>
      </c>
      <c r="I132">
        <v>1285216</v>
      </c>
    </row>
    <row r="133" spans="1:9">
      <c r="A133">
        <v>26177413</v>
      </c>
      <c r="B133">
        <v>25670051</v>
      </c>
      <c r="C133">
        <v>23820236</v>
      </c>
      <c r="D133">
        <v>22019168</v>
      </c>
      <c r="E133">
        <v>19017963</v>
      </c>
      <c r="F133">
        <v>17048003</v>
      </c>
      <c r="G133">
        <v>14706322</v>
      </c>
      <c r="H133">
        <v>12595034</v>
      </c>
      <c r="I133">
        <v>7692024</v>
      </c>
    </row>
    <row r="134" spans="1:9">
      <c r="A134">
        <v>79824</v>
      </c>
      <c r="B134">
        <v>77700</v>
      </c>
      <c r="C134">
        <v>71746</v>
      </c>
      <c r="D134">
        <v>71519</v>
      </c>
      <c r="E134">
        <v>66097</v>
      </c>
      <c r="F134">
        <v>53569</v>
      </c>
      <c r="G134">
        <v>35611</v>
      </c>
      <c r="H134">
        <v>19860</v>
      </c>
      <c r="I134">
        <v>468</v>
      </c>
    </row>
    <row r="135" spans="1:9">
      <c r="A135">
        <v>11228821</v>
      </c>
      <c r="B135">
        <v>10999664</v>
      </c>
      <c r="C135">
        <v>10405832</v>
      </c>
      <c r="D135">
        <v>9775755</v>
      </c>
      <c r="E135">
        <v>8540791</v>
      </c>
      <c r="F135">
        <v>7129004</v>
      </c>
      <c r="G135">
        <v>5755800</v>
      </c>
      <c r="H135">
        <v>4475871</v>
      </c>
      <c r="I135">
        <v>48671</v>
      </c>
    </row>
    <row r="136" spans="1:9">
      <c r="A136">
        <v>19397998</v>
      </c>
      <c r="B136">
        <v>18979243</v>
      </c>
      <c r="C136">
        <v>17835909</v>
      </c>
      <c r="D136">
        <v>16627837</v>
      </c>
      <c r="E136">
        <v>15236253</v>
      </c>
      <c r="F136">
        <v>16866563</v>
      </c>
      <c r="G136">
        <v>14172710</v>
      </c>
      <c r="H136">
        <v>12265305</v>
      </c>
      <c r="I136">
        <v>2724900</v>
      </c>
    </row>
    <row r="137" spans="1:9">
      <c r="A137">
        <v>37457971</v>
      </c>
      <c r="B137">
        <v>36688772</v>
      </c>
      <c r="C137">
        <v>34680458</v>
      </c>
      <c r="D137">
        <v>32464865</v>
      </c>
      <c r="E137">
        <v>28554415</v>
      </c>
      <c r="F137">
        <v>24570814</v>
      </c>
      <c r="G137">
        <v>19678444</v>
      </c>
      <c r="H137">
        <v>15274351</v>
      </c>
      <c r="I137">
        <v>446550</v>
      </c>
    </row>
    <row r="138" spans="1:9">
      <c r="A138">
        <v>110778</v>
      </c>
      <c r="B138">
        <v>108319</v>
      </c>
      <c r="C138">
        <v>100561</v>
      </c>
      <c r="D138">
        <v>96151</v>
      </c>
      <c r="E138">
        <v>86192</v>
      </c>
      <c r="F138">
        <v>82874</v>
      </c>
      <c r="G138">
        <v>75124</v>
      </c>
      <c r="H138">
        <v>68347</v>
      </c>
      <c r="I138">
        <v>116</v>
      </c>
    </row>
    <row r="139" spans="1:9">
      <c r="A139">
        <v>171186372</v>
      </c>
      <c r="B139">
        <v>167420951</v>
      </c>
      <c r="C139">
        <v>157830000</v>
      </c>
      <c r="D139">
        <v>148391139</v>
      </c>
      <c r="E139">
        <v>129193327</v>
      </c>
      <c r="F139">
        <v>107147651</v>
      </c>
      <c r="G139">
        <v>83929765</v>
      </c>
      <c r="H139">
        <v>67541860</v>
      </c>
      <c r="I139">
        <v>147570</v>
      </c>
    </row>
    <row r="140" spans="1:9">
      <c r="A140">
        <v>2305825</v>
      </c>
      <c r="B140">
        <v>2254100</v>
      </c>
      <c r="C140">
        <v>2118521</v>
      </c>
      <c r="D140">
        <v>2022747</v>
      </c>
      <c r="E140">
        <v>1998630</v>
      </c>
      <c r="F140">
        <v>1798997</v>
      </c>
      <c r="G140">
        <v>1407672</v>
      </c>
      <c r="H140">
        <v>1023481</v>
      </c>
      <c r="I140">
        <v>30355</v>
      </c>
    </row>
    <row r="141" spans="1:9">
      <c r="A141">
        <v>5185288</v>
      </c>
      <c r="B141">
        <v>5061133</v>
      </c>
      <c r="C141">
        <v>4590590</v>
      </c>
      <c r="D141">
        <v>4346338</v>
      </c>
      <c r="E141">
        <v>3855266</v>
      </c>
      <c r="F141">
        <v>3397389</v>
      </c>
      <c r="G141">
        <v>3147168</v>
      </c>
      <c r="H141">
        <v>2824061</v>
      </c>
      <c r="I141">
        <v>270467</v>
      </c>
    </row>
    <row r="142" spans="1:9">
      <c r="A142">
        <v>16767842</v>
      </c>
      <c r="B142">
        <v>16396860</v>
      </c>
      <c r="C142">
        <v>15417523</v>
      </c>
      <c r="D142">
        <v>14363532</v>
      </c>
      <c r="E142">
        <v>12118841</v>
      </c>
      <c r="F142">
        <v>8910808</v>
      </c>
      <c r="G142">
        <v>6198959</v>
      </c>
      <c r="H142">
        <v>6708525</v>
      </c>
      <c r="I142">
        <v>181035</v>
      </c>
    </row>
    <row r="143" spans="1:9">
      <c r="A143">
        <v>6812341</v>
      </c>
      <c r="B143">
        <v>6653942</v>
      </c>
      <c r="C143">
        <v>6192235</v>
      </c>
      <c r="D143">
        <v>6491988</v>
      </c>
      <c r="E143">
        <v>5154790</v>
      </c>
      <c r="F143">
        <v>4236983</v>
      </c>
      <c r="G143">
        <v>2962720</v>
      </c>
      <c r="H143">
        <v>1909177</v>
      </c>
      <c r="I143">
        <v>1759540</v>
      </c>
    </row>
    <row r="144" spans="1:9">
      <c r="A144">
        <v>18001000</v>
      </c>
      <c r="B144">
        <v>17588595</v>
      </c>
      <c r="C144">
        <v>16195902</v>
      </c>
      <c r="D144">
        <v>14989585</v>
      </c>
      <c r="E144">
        <v>12626507</v>
      </c>
      <c r="F144">
        <v>10449837</v>
      </c>
      <c r="G144">
        <v>8135845</v>
      </c>
      <c r="H144">
        <v>6172215</v>
      </c>
      <c r="I144">
        <v>276841</v>
      </c>
    </row>
    <row r="145" spans="1:9">
      <c r="A145">
        <v>33938221</v>
      </c>
      <c r="B145">
        <v>33199993</v>
      </c>
      <c r="C145">
        <v>31068833</v>
      </c>
      <c r="D145">
        <v>28717731</v>
      </c>
      <c r="E145">
        <v>22945150</v>
      </c>
      <c r="F145">
        <v>17517054</v>
      </c>
      <c r="G145">
        <v>13215707</v>
      </c>
      <c r="H145">
        <v>10306508</v>
      </c>
      <c r="I145">
        <v>330803</v>
      </c>
    </row>
    <row r="146" spans="1:9">
      <c r="A146">
        <v>6780744</v>
      </c>
      <c r="B146">
        <v>6618695</v>
      </c>
      <c r="C146">
        <v>6177950</v>
      </c>
      <c r="D146">
        <v>5768613</v>
      </c>
      <c r="E146">
        <v>5123819</v>
      </c>
      <c r="F146">
        <v>4059195</v>
      </c>
      <c r="G146">
        <v>3078912</v>
      </c>
      <c r="H146">
        <v>2408787</v>
      </c>
      <c r="I146">
        <v>406752</v>
      </c>
    </row>
    <row r="147" spans="1:9">
      <c r="A147">
        <v>12224110</v>
      </c>
      <c r="B147">
        <v>11936162</v>
      </c>
      <c r="C147">
        <v>11090085</v>
      </c>
      <c r="D147">
        <v>10223270</v>
      </c>
      <c r="E147">
        <v>8592656</v>
      </c>
      <c r="F147">
        <v>7096194</v>
      </c>
      <c r="G147">
        <v>5736088</v>
      </c>
      <c r="H147">
        <v>4585693</v>
      </c>
      <c r="I147">
        <v>1098581</v>
      </c>
    </row>
    <row r="148" spans="1:9">
      <c r="A148">
        <v>1871</v>
      </c>
      <c r="B148">
        <v>1827</v>
      </c>
      <c r="C148">
        <v>1454</v>
      </c>
      <c r="D148">
        <v>1367</v>
      </c>
      <c r="E148">
        <v>1666</v>
      </c>
      <c r="F148">
        <v>1669</v>
      </c>
      <c r="G148">
        <v>1647</v>
      </c>
      <c r="H148">
        <v>1714</v>
      </c>
      <c r="I148">
        <v>12</v>
      </c>
    </row>
    <row r="149" spans="1:9">
      <c r="A149">
        <v>4576298</v>
      </c>
      <c r="B149">
        <v>4543399</v>
      </c>
      <c r="C149">
        <v>4191776</v>
      </c>
      <c r="D149">
        <v>2881914</v>
      </c>
      <c r="E149">
        <v>2344253</v>
      </c>
      <c r="F149">
        <v>1804524</v>
      </c>
      <c r="G149">
        <v>1017462</v>
      </c>
      <c r="H149">
        <v>670693</v>
      </c>
      <c r="I149">
        <v>309500</v>
      </c>
    </row>
    <row r="150" spans="1:9">
      <c r="A150">
        <v>11285869</v>
      </c>
      <c r="B150">
        <v>10928721</v>
      </c>
      <c r="C150">
        <v>9494246</v>
      </c>
      <c r="D150">
        <v>6931258</v>
      </c>
      <c r="E150">
        <v>5056174</v>
      </c>
      <c r="F150">
        <v>3480587</v>
      </c>
      <c r="G150">
        <v>2216903</v>
      </c>
      <c r="H150">
        <v>1557374</v>
      </c>
      <c r="I150">
        <v>89342</v>
      </c>
    </row>
    <row r="151" spans="1:9">
      <c r="A151">
        <v>11584996</v>
      </c>
      <c r="B151">
        <v>11306801</v>
      </c>
      <c r="C151">
        <v>10563757</v>
      </c>
      <c r="D151">
        <v>9842880</v>
      </c>
      <c r="E151">
        <v>8360225</v>
      </c>
      <c r="F151">
        <v>6925331</v>
      </c>
      <c r="G151">
        <v>5646676</v>
      </c>
      <c r="H151">
        <v>4680812</v>
      </c>
      <c r="I151">
        <v>27750</v>
      </c>
    </row>
    <row r="152" spans="1:9">
      <c r="A152">
        <v>533286</v>
      </c>
      <c r="B152">
        <v>515357</v>
      </c>
      <c r="C152">
        <v>456579</v>
      </c>
      <c r="D152">
        <v>418755</v>
      </c>
      <c r="E152">
        <v>399212</v>
      </c>
      <c r="F152">
        <v>365392</v>
      </c>
      <c r="G152">
        <v>333587</v>
      </c>
      <c r="H152">
        <v>315414</v>
      </c>
      <c r="I152">
        <v>316</v>
      </c>
    </row>
    <row r="153" spans="1:9">
      <c r="A153">
        <v>695168</v>
      </c>
      <c r="B153">
        <v>676283</v>
      </c>
      <c r="C153">
        <v>615239</v>
      </c>
      <c r="D153">
        <v>557297</v>
      </c>
      <c r="E153">
        <v>431896</v>
      </c>
      <c r="F153">
        <v>350227</v>
      </c>
      <c r="G153">
        <v>245332</v>
      </c>
      <c r="H153">
        <v>247284</v>
      </c>
      <c r="I153">
        <v>30</v>
      </c>
    </row>
    <row r="154" spans="1:9">
      <c r="A154">
        <v>12668</v>
      </c>
      <c r="B154">
        <v>12315</v>
      </c>
      <c r="C154">
        <v>11185</v>
      </c>
      <c r="D154">
        <v>10241</v>
      </c>
      <c r="E154">
        <v>10377</v>
      </c>
      <c r="F154">
        <v>9598</v>
      </c>
      <c r="G154">
        <v>7635</v>
      </c>
      <c r="H154">
        <v>6663</v>
      </c>
      <c r="I154">
        <v>21</v>
      </c>
    </row>
    <row r="155" spans="1:9">
      <c r="A155">
        <v>647599</v>
      </c>
      <c r="B155">
        <v>630399</v>
      </c>
      <c r="C155">
        <v>569408</v>
      </c>
      <c r="D155">
        <v>507070</v>
      </c>
      <c r="E155">
        <v>435628</v>
      </c>
      <c r="F155">
        <v>381267</v>
      </c>
      <c r="G155">
        <v>363741</v>
      </c>
      <c r="H155">
        <v>339342</v>
      </c>
      <c r="I155">
        <v>2586</v>
      </c>
    </row>
    <row r="156" spans="1:9">
      <c r="A156">
        <v>36408820</v>
      </c>
      <c r="B156">
        <v>35997107</v>
      </c>
      <c r="C156">
        <v>32749848</v>
      </c>
      <c r="D156">
        <v>29411929</v>
      </c>
      <c r="E156">
        <v>21547390</v>
      </c>
      <c r="F156">
        <v>16004763</v>
      </c>
      <c r="G156">
        <v>10171710</v>
      </c>
      <c r="H156">
        <v>6106191</v>
      </c>
      <c r="I156">
        <v>2149690</v>
      </c>
    </row>
    <row r="157" spans="1:9">
      <c r="A157">
        <v>45703</v>
      </c>
      <c r="B157">
        <v>44276</v>
      </c>
      <c r="C157">
        <v>36538</v>
      </c>
      <c r="D157">
        <v>29726</v>
      </c>
      <c r="E157">
        <v>18744</v>
      </c>
      <c r="F157">
        <v>11709</v>
      </c>
      <c r="G157">
        <v>7598</v>
      </c>
      <c r="H157">
        <v>5665</v>
      </c>
      <c r="I157">
        <v>948</v>
      </c>
    </row>
    <row r="158" spans="1:9">
      <c r="A158">
        <v>405272</v>
      </c>
      <c r="B158">
        <v>394921</v>
      </c>
      <c r="C158">
        <v>359871</v>
      </c>
      <c r="D158">
        <v>322106</v>
      </c>
      <c r="E158">
        <v>240406</v>
      </c>
      <c r="F158">
        <v>182589</v>
      </c>
      <c r="G158">
        <v>145133</v>
      </c>
      <c r="H158">
        <v>120905</v>
      </c>
      <c r="I158">
        <v>22966</v>
      </c>
    </row>
    <row r="159" spans="1:9">
      <c r="A159">
        <v>17843908</v>
      </c>
      <c r="B159">
        <v>17362718</v>
      </c>
      <c r="C159">
        <v>16001107</v>
      </c>
      <c r="D159">
        <v>14543121</v>
      </c>
      <c r="E159">
        <v>11735894</v>
      </c>
      <c r="F159">
        <v>9084780</v>
      </c>
      <c r="G159">
        <v>6987767</v>
      </c>
      <c r="H159">
        <v>5453208</v>
      </c>
      <c r="I159">
        <v>108889</v>
      </c>
    </row>
    <row r="160" spans="1:9">
      <c r="A160">
        <v>4408581</v>
      </c>
      <c r="B160">
        <v>4294396</v>
      </c>
      <c r="C160">
        <v>3957099</v>
      </c>
      <c r="D160">
        <v>3623617</v>
      </c>
      <c r="E160">
        <v>3001731</v>
      </c>
      <c r="F160">
        <v>2449968</v>
      </c>
      <c r="G160">
        <v>1956987</v>
      </c>
      <c r="H160">
        <v>1516188</v>
      </c>
      <c r="I160">
        <v>75417</v>
      </c>
    </row>
    <row r="161" spans="1:9">
      <c r="A161">
        <v>1120849</v>
      </c>
      <c r="B161">
        <v>1090156</v>
      </c>
      <c r="C161">
        <v>1006259</v>
      </c>
      <c r="D161">
        <v>919199</v>
      </c>
      <c r="E161">
        <v>742033</v>
      </c>
      <c r="F161">
        <v>577173</v>
      </c>
      <c r="G161">
        <v>324121</v>
      </c>
      <c r="H161">
        <v>144379</v>
      </c>
      <c r="I161">
        <v>23200</v>
      </c>
    </row>
    <row r="162" spans="1:9">
      <c r="A162">
        <v>2567012</v>
      </c>
      <c r="B162">
        <v>2489098</v>
      </c>
      <c r="C162">
        <v>2282704</v>
      </c>
      <c r="D162">
        <v>2099271</v>
      </c>
      <c r="E162">
        <v>1819141</v>
      </c>
      <c r="F162">
        <v>1369011</v>
      </c>
      <c r="G162">
        <v>975994</v>
      </c>
      <c r="H162">
        <v>754467</v>
      </c>
      <c r="I162">
        <v>825615</v>
      </c>
    </row>
    <row r="163" spans="1:9">
      <c r="A163">
        <v>6948392</v>
      </c>
      <c r="B163">
        <v>6755895</v>
      </c>
      <c r="C163">
        <v>6298598</v>
      </c>
      <c r="D163">
        <v>5855734</v>
      </c>
      <c r="E163">
        <v>5123222</v>
      </c>
      <c r="F163">
        <v>4227820</v>
      </c>
      <c r="G163">
        <v>3303309</v>
      </c>
      <c r="H163">
        <v>2444767</v>
      </c>
      <c r="I163">
        <v>130373</v>
      </c>
    </row>
    <row r="164" spans="1:9">
      <c r="A164">
        <v>7529475</v>
      </c>
      <c r="B164">
        <v>7319399</v>
      </c>
      <c r="C164">
        <v>6787419</v>
      </c>
      <c r="D164">
        <v>6323418</v>
      </c>
      <c r="E164">
        <v>5430853</v>
      </c>
      <c r="F164">
        <v>4314443</v>
      </c>
      <c r="G164">
        <v>3297519</v>
      </c>
      <c r="H164">
        <v>2675283</v>
      </c>
      <c r="I164">
        <v>236800</v>
      </c>
    </row>
    <row r="165" spans="1:9">
      <c r="A165">
        <v>6430770</v>
      </c>
      <c r="B165">
        <v>6250438</v>
      </c>
      <c r="C165">
        <v>5766431</v>
      </c>
      <c r="D165">
        <v>5267970</v>
      </c>
      <c r="E165">
        <v>4569132</v>
      </c>
      <c r="F165">
        <v>3720278</v>
      </c>
      <c r="G165">
        <v>2862903</v>
      </c>
      <c r="H165">
        <v>2201432</v>
      </c>
      <c r="I165">
        <v>488100</v>
      </c>
    </row>
    <row r="166" spans="1:9">
      <c r="A166">
        <v>115559009</v>
      </c>
      <c r="B166">
        <v>112190977</v>
      </c>
      <c r="C166">
        <v>103031365</v>
      </c>
      <c r="D166">
        <v>94636700</v>
      </c>
      <c r="E166">
        <v>77958223</v>
      </c>
      <c r="F166">
        <v>61558898</v>
      </c>
      <c r="G166">
        <v>48419546</v>
      </c>
      <c r="H166">
        <v>37435586</v>
      </c>
      <c r="I166">
        <v>342353</v>
      </c>
    </row>
    <row r="167" spans="1:9">
      <c r="A167">
        <v>3398366</v>
      </c>
      <c r="B167">
        <v>3294335</v>
      </c>
      <c r="C167">
        <v>2964749</v>
      </c>
      <c r="D167">
        <v>2702520</v>
      </c>
      <c r="E167">
        <v>2450979</v>
      </c>
      <c r="F167">
        <v>2161433</v>
      </c>
      <c r="G167">
        <v>1697780</v>
      </c>
      <c r="H167">
        <v>1293880</v>
      </c>
      <c r="I167">
        <v>1564110</v>
      </c>
    </row>
    <row r="168" spans="1:9">
      <c r="A168">
        <v>10432860</v>
      </c>
      <c r="B168">
        <v>10121763</v>
      </c>
      <c r="C168">
        <v>9294505</v>
      </c>
      <c r="D168">
        <v>8450933</v>
      </c>
      <c r="E168">
        <v>6656725</v>
      </c>
      <c r="F168">
        <v>5053234</v>
      </c>
      <c r="G168">
        <v>3777990</v>
      </c>
      <c r="H168">
        <v>2782753</v>
      </c>
      <c r="I168">
        <v>112492</v>
      </c>
    </row>
    <row r="169" spans="1:9">
      <c r="A169">
        <v>1341296</v>
      </c>
      <c r="B169">
        <v>1299995</v>
      </c>
      <c r="C169">
        <v>1205813</v>
      </c>
      <c r="D169">
        <v>1088486</v>
      </c>
      <c r="E169">
        <v>878360</v>
      </c>
      <c r="F169">
        <v>758106</v>
      </c>
      <c r="G169">
        <v>642224</v>
      </c>
      <c r="H169">
        <v>554021</v>
      </c>
      <c r="I169">
        <v>14874</v>
      </c>
    </row>
    <row r="170" spans="1:9">
      <c r="A170">
        <v>10913164</v>
      </c>
      <c r="B170">
        <v>10606227</v>
      </c>
      <c r="C170">
        <v>11194299</v>
      </c>
      <c r="D170">
        <v>9714419</v>
      </c>
      <c r="E170">
        <v>6114440</v>
      </c>
      <c r="F170">
        <v>4750817</v>
      </c>
      <c r="G170">
        <v>4192011</v>
      </c>
      <c r="H170">
        <v>3342410</v>
      </c>
      <c r="I170">
        <v>619745</v>
      </c>
    </row>
    <row r="171" spans="1:9">
      <c r="A171">
        <v>9038309</v>
      </c>
      <c r="B171">
        <v>8757489</v>
      </c>
      <c r="C171">
        <v>8007778</v>
      </c>
      <c r="D171">
        <v>7328445</v>
      </c>
      <c r="E171">
        <v>6116958</v>
      </c>
      <c r="F171">
        <v>4803254</v>
      </c>
      <c r="G171">
        <v>3744608</v>
      </c>
      <c r="H171">
        <v>2907307</v>
      </c>
      <c r="I171">
        <v>20770</v>
      </c>
    </row>
    <row r="172" spans="1:9">
      <c r="A172">
        <v>6630623</v>
      </c>
      <c r="B172">
        <v>6424874</v>
      </c>
      <c r="C172">
        <v>5914980</v>
      </c>
      <c r="D172">
        <v>5483774</v>
      </c>
      <c r="E172">
        <v>4935182</v>
      </c>
      <c r="F172">
        <v>4394734</v>
      </c>
      <c r="G172">
        <v>3691209</v>
      </c>
      <c r="H172">
        <v>3016384</v>
      </c>
      <c r="I172">
        <v>199951</v>
      </c>
    </row>
    <row r="173" spans="1:9">
      <c r="A173">
        <v>110990103</v>
      </c>
      <c r="B173">
        <v>107465134</v>
      </c>
      <c r="C173">
        <v>97723799</v>
      </c>
      <c r="D173">
        <v>87252413</v>
      </c>
      <c r="E173">
        <v>71371371</v>
      </c>
      <c r="F173">
        <v>57214630</v>
      </c>
      <c r="G173">
        <v>43748556</v>
      </c>
      <c r="H173">
        <v>34781986</v>
      </c>
      <c r="I173">
        <v>1002450</v>
      </c>
    </row>
    <row r="174" spans="1:9">
      <c r="A174">
        <v>34627652</v>
      </c>
      <c r="B174">
        <v>33526656</v>
      </c>
      <c r="C174">
        <v>30949417</v>
      </c>
      <c r="D174">
        <v>28614227</v>
      </c>
      <c r="E174">
        <v>24925554</v>
      </c>
      <c r="F174">
        <v>20579100</v>
      </c>
      <c r="G174">
        <v>15947129</v>
      </c>
      <c r="H174">
        <v>12011361</v>
      </c>
      <c r="I174">
        <v>447400</v>
      </c>
    </row>
    <row r="175" spans="1:9">
      <c r="A175">
        <v>2630296</v>
      </c>
      <c r="B175">
        <v>2546402</v>
      </c>
      <c r="C175">
        <v>2305171</v>
      </c>
      <c r="D175">
        <v>2091664</v>
      </c>
      <c r="E175">
        <v>1726985</v>
      </c>
      <c r="F175">
        <v>1341474</v>
      </c>
      <c r="G175">
        <v>938578</v>
      </c>
      <c r="H175">
        <v>592244</v>
      </c>
      <c r="I175">
        <v>582000</v>
      </c>
    </row>
    <row r="176" spans="1:9">
      <c r="A176">
        <v>44903225</v>
      </c>
      <c r="B176">
        <v>43451666</v>
      </c>
      <c r="C176">
        <v>39543154</v>
      </c>
      <c r="D176">
        <v>35856344</v>
      </c>
      <c r="E176">
        <v>30774621</v>
      </c>
      <c r="F176">
        <v>25518074</v>
      </c>
      <c r="G176">
        <v>18739378</v>
      </c>
      <c r="H176">
        <v>13795915</v>
      </c>
      <c r="I176">
        <v>2381741</v>
      </c>
    </row>
    <row r="177" spans="1:9">
      <c r="A177">
        <v>222382</v>
      </c>
      <c r="B177">
        <v>214929</v>
      </c>
      <c r="C177">
        <v>203571</v>
      </c>
      <c r="D177">
        <v>194672</v>
      </c>
      <c r="E177">
        <v>184008</v>
      </c>
      <c r="F177">
        <v>168186</v>
      </c>
      <c r="G177">
        <v>164905</v>
      </c>
      <c r="H177">
        <v>142771</v>
      </c>
      <c r="I177">
        <v>2842</v>
      </c>
    </row>
    <row r="178" spans="1:9">
      <c r="A178">
        <v>3684032</v>
      </c>
      <c r="B178">
        <v>3555868</v>
      </c>
      <c r="C178">
        <v>3340006</v>
      </c>
      <c r="D178">
        <v>3147727</v>
      </c>
      <c r="E178">
        <v>2392880</v>
      </c>
      <c r="F178">
        <v>2149960</v>
      </c>
      <c r="G178">
        <v>1657982</v>
      </c>
      <c r="H178">
        <v>1272748</v>
      </c>
      <c r="I178">
        <v>117600</v>
      </c>
    </row>
    <row r="179" spans="1:9">
      <c r="A179">
        <v>19659267</v>
      </c>
      <c r="B179">
        <v>19442038</v>
      </c>
      <c r="C179">
        <v>19906079</v>
      </c>
      <c r="D179">
        <v>20335211</v>
      </c>
      <c r="E179">
        <v>21919876</v>
      </c>
      <c r="F179">
        <v>22836234</v>
      </c>
      <c r="G179">
        <v>22125224</v>
      </c>
      <c r="H179">
        <v>19922618</v>
      </c>
      <c r="I179">
        <v>238391</v>
      </c>
    </row>
    <row r="180" spans="1:9">
      <c r="A180">
        <v>30547580</v>
      </c>
      <c r="B180">
        <v>29348627</v>
      </c>
      <c r="C180">
        <v>27610325</v>
      </c>
      <c r="D180">
        <v>27161567</v>
      </c>
      <c r="E180">
        <v>24559500</v>
      </c>
      <c r="F180">
        <v>19616530</v>
      </c>
      <c r="G180">
        <v>15600442</v>
      </c>
      <c r="H180">
        <v>12501285</v>
      </c>
      <c r="I180">
        <v>147181</v>
      </c>
    </row>
    <row r="181" spans="1:9">
      <c r="A181">
        <v>836774</v>
      </c>
      <c r="B181">
        <v>806166</v>
      </c>
      <c r="C181">
        <v>730216</v>
      </c>
      <c r="D181">
        <v>656024</v>
      </c>
      <c r="E181">
        <v>536758</v>
      </c>
      <c r="F181">
        <v>431119</v>
      </c>
      <c r="G181">
        <v>328328</v>
      </c>
      <c r="H181">
        <v>242351</v>
      </c>
      <c r="I181">
        <v>1862</v>
      </c>
    </row>
    <row r="182" spans="1:9">
      <c r="A182">
        <v>131232</v>
      </c>
      <c r="B182">
        <v>126463</v>
      </c>
      <c r="C182">
        <v>116707</v>
      </c>
      <c r="D182">
        <v>107995</v>
      </c>
      <c r="E182">
        <v>88826</v>
      </c>
      <c r="F182">
        <v>75124</v>
      </c>
      <c r="G182">
        <v>60813</v>
      </c>
      <c r="H182">
        <v>57437</v>
      </c>
      <c r="I182">
        <v>811</v>
      </c>
    </row>
    <row r="183" spans="1:9">
      <c r="A183">
        <v>575986</v>
      </c>
      <c r="B183">
        <v>556048</v>
      </c>
      <c r="C183">
        <v>491824</v>
      </c>
      <c r="D183">
        <v>413296</v>
      </c>
      <c r="E183">
        <v>270375</v>
      </c>
      <c r="F183">
        <v>178529</v>
      </c>
      <c r="G183">
        <v>116775</v>
      </c>
      <c r="H183">
        <v>76371</v>
      </c>
      <c r="I183">
        <v>266000</v>
      </c>
    </row>
    <row r="184" spans="1:9">
      <c r="A184">
        <v>227380</v>
      </c>
      <c r="B184">
        <v>218641</v>
      </c>
      <c r="C184">
        <v>201124</v>
      </c>
      <c r="D184">
        <v>182138</v>
      </c>
      <c r="E184">
        <v>143714</v>
      </c>
      <c r="F184">
        <v>120343</v>
      </c>
      <c r="G184">
        <v>97210</v>
      </c>
      <c r="H184">
        <v>77583</v>
      </c>
      <c r="I184">
        <v>964</v>
      </c>
    </row>
    <row r="185" spans="1:9">
      <c r="A185">
        <v>235824862</v>
      </c>
      <c r="B185">
        <v>227196741</v>
      </c>
      <c r="C185">
        <v>210969298</v>
      </c>
      <c r="D185">
        <v>194454498</v>
      </c>
      <c r="E185">
        <v>154369924</v>
      </c>
      <c r="F185">
        <v>115414069</v>
      </c>
      <c r="G185">
        <v>80624057</v>
      </c>
      <c r="H185">
        <v>59290872</v>
      </c>
      <c r="I185">
        <v>881912</v>
      </c>
    </row>
    <row r="186" spans="1:9">
      <c r="A186">
        <v>54027487</v>
      </c>
      <c r="B186">
        <v>51985780</v>
      </c>
      <c r="C186">
        <v>46851488</v>
      </c>
      <c r="D186">
        <v>41517895</v>
      </c>
      <c r="E186">
        <v>30851606</v>
      </c>
      <c r="F186">
        <v>23162269</v>
      </c>
      <c r="G186">
        <v>16187124</v>
      </c>
      <c r="H186">
        <v>11473087</v>
      </c>
      <c r="I186">
        <v>580367</v>
      </c>
    </row>
    <row r="187" spans="1:9">
      <c r="A187">
        <v>10142619</v>
      </c>
      <c r="B187">
        <v>9749640</v>
      </c>
      <c r="C187">
        <v>8682174</v>
      </c>
      <c r="D187">
        <v>7583269</v>
      </c>
      <c r="E187">
        <v>5508297</v>
      </c>
      <c r="F187">
        <v>3864972</v>
      </c>
      <c r="G187">
        <v>3104788</v>
      </c>
      <c r="H187">
        <v>2489059</v>
      </c>
      <c r="I187">
        <v>462840</v>
      </c>
    </row>
    <row r="188" spans="1:9">
      <c r="A188">
        <v>33475870</v>
      </c>
      <c r="B188">
        <v>32180401</v>
      </c>
      <c r="C188">
        <v>28870939</v>
      </c>
      <c r="D188">
        <v>25574719</v>
      </c>
      <c r="E188">
        <v>19665502</v>
      </c>
      <c r="F188">
        <v>15446982</v>
      </c>
      <c r="G188">
        <v>11865246</v>
      </c>
      <c r="H188">
        <v>8861895</v>
      </c>
      <c r="I188">
        <v>238533</v>
      </c>
    </row>
    <row r="189" spans="1:9">
      <c r="A189">
        <v>16320537</v>
      </c>
      <c r="B189">
        <v>15669666</v>
      </c>
      <c r="C189">
        <v>14154937</v>
      </c>
      <c r="D189">
        <v>12839771</v>
      </c>
      <c r="E189">
        <v>11834676</v>
      </c>
      <c r="F189">
        <v>10113893</v>
      </c>
      <c r="G189">
        <v>7049926</v>
      </c>
      <c r="H189">
        <v>5202918</v>
      </c>
      <c r="I189">
        <v>390757</v>
      </c>
    </row>
    <row r="190" spans="1:9">
      <c r="A190">
        <v>9952787</v>
      </c>
      <c r="B190">
        <v>9543207</v>
      </c>
      <c r="C190">
        <v>8524063</v>
      </c>
      <c r="D190">
        <v>7621779</v>
      </c>
      <c r="E190">
        <v>6272998</v>
      </c>
      <c r="F190">
        <v>5417860</v>
      </c>
      <c r="G190">
        <v>4045965</v>
      </c>
      <c r="H190">
        <v>2993019</v>
      </c>
      <c r="I190">
        <v>143100</v>
      </c>
    </row>
    <row r="191" spans="1:9">
      <c r="A191">
        <v>2388992</v>
      </c>
      <c r="B191">
        <v>2292573</v>
      </c>
      <c r="C191">
        <v>2028517</v>
      </c>
      <c r="D191">
        <v>1711105</v>
      </c>
      <c r="E191">
        <v>1272935</v>
      </c>
      <c r="F191">
        <v>983028</v>
      </c>
      <c r="G191">
        <v>749078</v>
      </c>
      <c r="H191">
        <v>597192</v>
      </c>
      <c r="I191">
        <v>267668</v>
      </c>
    </row>
    <row r="192" spans="1:9">
      <c r="A192">
        <v>5302681</v>
      </c>
      <c r="B192">
        <v>5087584</v>
      </c>
      <c r="C192">
        <v>4612329</v>
      </c>
      <c r="D192">
        <v>4019956</v>
      </c>
      <c r="E192">
        <v>2895224</v>
      </c>
      <c r="F192">
        <v>2209731</v>
      </c>
      <c r="G192">
        <v>1932169</v>
      </c>
      <c r="H192">
        <v>1463563</v>
      </c>
      <c r="I192">
        <v>111369</v>
      </c>
    </row>
    <row r="193" spans="1:9">
      <c r="A193">
        <v>33696614</v>
      </c>
      <c r="B193">
        <v>32284046</v>
      </c>
      <c r="C193">
        <v>28516545</v>
      </c>
      <c r="D193">
        <v>24743946</v>
      </c>
      <c r="E193">
        <v>18628700</v>
      </c>
      <c r="F193">
        <v>13375121</v>
      </c>
      <c r="G193">
        <v>9204938</v>
      </c>
      <c r="H193">
        <v>6843607</v>
      </c>
      <c r="I193">
        <v>527968</v>
      </c>
    </row>
    <row r="194" spans="1:9">
      <c r="A194">
        <v>2105566</v>
      </c>
      <c r="B194">
        <v>2015828</v>
      </c>
      <c r="C194">
        <v>1788919</v>
      </c>
      <c r="D194">
        <v>1567220</v>
      </c>
      <c r="E194">
        <v>1230849</v>
      </c>
      <c r="F194">
        <v>973551</v>
      </c>
      <c r="G194">
        <v>831462</v>
      </c>
      <c r="H194">
        <v>591663</v>
      </c>
      <c r="I194">
        <v>36125</v>
      </c>
    </row>
    <row r="195" spans="1:9">
      <c r="A195">
        <v>8605718</v>
      </c>
      <c r="B195">
        <v>8233969</v>
      </c>
      <c r="C195">
        <v>7314773</v>
      </c>
      <c r="D195">
        <v>6436698</v>
      </c>
      <c r="E195">
        <v>4584067</v>
      </c>
      <c r="F195">
        <v>4325388</v>
      </c>
      <c r="G195">
        <v>3367477</v>
      </c>
      <c r="H195">
        <v>2778557</v>
      </c>
      <c r="I195">
        <v>71740</v>
      </c>
    </row>
    <row r="196" spans="1:9">
      <c r="A196">
        <v>5579144</v>
      </c>
      <c r="B196">
        <v>5343020</v>
      </c>
      <c r="C196">
        <v>4819333</v>
      </c>
      <c r="D196">
        <v>4660067</v>
      </c>
      <c r="E196">
        <v>3759170</v>
      </c>
      <c r="F196">
        <v>2809221</v>
      </c>
      <c r="G196">
        <v>2415276</v>
      </c>
      <c r="H196">
        <v>2067356</v>
      </c>
      <c r="I196">
        <v>622984</v>
      </c>
    </row>
    <row r="197" spans="1:9">
      <c r="A197">
        <v>44496122</v>
      </c>
      <c r="B197">
        <v>42556984</v>
      </c>
      <c r="C197">
        <v>37757813</v>
      </c>
      <c r="D197">
        <v>31264875</v>
      </c>
      <c r="E197">
        <v>24628858</v>
      </c>
      <c r="F197">
        <v>17658381</v>
      </c>
      <c r="G197">
        <v>13653369</v>
      </c>
      <c r="H197">
        <v>9811347</v>
      </c>
      <c r="I197">
        <v>438317</v>
      </c>
    </row>
    <row r="198" spans="1:9">
      <c r="A198">
        <v>5250072</v>
      </c>
      <c r="B198">
        <v>5019401</v>
      </c>
      <c r="C198">
        <v>4484614</v>
      </c>
      <c r="D198">
        <v>3992278</v>
      </c>
      <c r="E198">
        <v>3139954</v>
      </c>
      <c r="F198">
        <v>2124609</v>
      </c>
      <c r="G198">
        <v>1453620</v>
      </c>
      <c r="H198">
        <v>1118241</v>
      </c>
      <c r="I198">
        <v>6220</v>
      </c>
    </row>
    <row r="199" spans="1:9">
      <c r="A199">
        <v>5970424</v>
      </c>
      <c r="B199">
        <v>5702174</v>
      </c>
      <c r="C199">
        <v>5064386</v>
      </c>
      <c r="D199">
        <v>4437884</v>
      </c>
      <c r="E199">
        <v>3134030</v>
      </c>
      <c r="F199">
        <v>2385435</v>
      </c>
      <c r="G199">
        <v>1829256</v>
      </c>
      <c r="H199">
        <v>1396989</v>
      </c>
      <c r="I199">
        <v>342000</v>
      </c>
    </row>
    <row r="200" spans="1:9">
      <c r="A200">
        <v>724273</v>
      </c>
      <c r="B200">
        <v>691191</v>
      </c>
      <c r="C200">
        <v>612660</v>
      </c>
      <c r="D200">
        <v>540394</v>
      </c>
      <c r="E200">
        <v>429978</v>
      </c>
      <c r="F200">
        <v>324171</v>
      </c>
      <c r="G200">
        <v>233668</v>
      </c>
      <c r="H200">
        <v>172833</v>
      </c>
      <c r="I200">
        <v>28896</v>
      </c>
    </row>
    <row r="201" spans="1:9">
      <c r="A201">
        <v>13776698</v>
      </c>
      <c r="B201">
        <v>13146362</v>
      </c>
      <c r="C201">
        <v>11642959</v>
      </c>
      <c r="D201">
        <v>10309031</v>
      </c>
      <c r="E201">
        <v>8109989</v>
      </c>
      <c r="F201">
        <v>7319962</v>
      </c>
      <c r="G201">
        <v>5247532</v>
      </c>
      <c r="H201">
        <v>3896367</v>
      </c>
      <c r="I201">
        <v>26338</v>
      </c>
    </row>
    <row r="202" spans="1:9">
      <c r="A202">
        <v>8848699</v>
      </c>
      <c r="B202">
        <v>8442580</v>
      </c>
      <c r="C202">
        <v>7473229</v>
      </c>
      <c r="D202">
        <v>6571855</v>
      </c>
      <c r="E202">
        <v>5008035</v>
      </c>
      <c r="F202">
        <v>3875947</v>
      </c>
      <c r="G202">
        <v>2838110</v>
      </c>
      <c r="H202">
        <v>2197383</v>
      </c>
      <c r="I202">
        <v>56785</v>
      </c>
    </row>
    <row r="203" spans="1:9">
      <c r="A203">
        <v>326740</v>
      </c>
      <c r="B203">
        <v>311685</v>
      </c>
      <c r="C203">
        <v>276438</v>
      </c>
      <c r="D203">
        <v>245453</v>
      </c>
      <c r="E203">
        <v>192074</v>
      </c>
      <c r="F203">
        <v>150882</v>
      </c>
      <c r="G203">
        <v>118156</v>
      </c>
      <c r="H203">
        <v>87019</v>
      </c>
      <c r="I203">
        <v>12189</v>
      </c>
    </row>
    <row r="204" spans="1:9">
      <c r="A204">
        <v>304557</v>
      </c>
      <c r="B204">
        <v>290969</v>
      </c>
      <c r="C204">
        <v>257026</v>
      </c>
      <c r="D204">
        <v>228453</v>
      </c>
      <c r="E204">
        <v>164351</v>
      </c>
      <c r="F204">
        <v>113931</v>
      </c>
      <c r="G204">
        <v>66825</v>
      </c>
      <c r="H204">
        <v>46484</v>
      </c>
      <c r="I204">
        <v>83534</v>
      </c>
    </row>
    <row r="205" spans="1:9">
      <c r="A205">
        <v>29611714</v>
      </c>
      <c r="B205">
        <v>28225177</v>
      </c>
      <c r="C205">
        <v>24850912</v>
      </c>
      <c r="D205">
        <v>21731053</v>
      </c>
      <c r="E205">
        <v>16216431</v>
      </c>
      <c r="F205">
        <v>11882762</v>
      </c>
      <c r="G205">
        <v>8948162</v>
      </c>
      <c r="H205">
        <v>6639751</v>
      </c>
      <c r="I205">
        <v>587041</v>
      </c>
    </row>
    <row r="206" spans="1:9">
      <c r="A206">
        <v>218541212</v>
      </c>
      <c r="B206">
        <v>208327405</v>
      </c>
      <c r="C206">
        <v>183995785</v>
      </c>
      <c r="D206">
        <v>160952853</v>
      </c>
      <c r="E206">
        <v>122851984</v>
      </c>
      <c r="F206">
        <v>95214257</v>
      </c>
      <c r="G206">
        <v>72951439</v>
      </c>
      <c r="H206">
        <v>55569264</v>
      </c>
      <c r="I206">
        <v>923768</v>
      </c>
    </row>
    <row r="207" spans="1:9">
      <c r="A207">
        <v>13859341</v>
      </c>
      <c r="B207">
        <v>13205153</v>
      </c>
      <c r="C207">
        <v>11625998</v>
      </c>
      <c r="D207">
        <v>10270728</v>
      </c>
      <c r="E207">
        <v>8336967</v>
      </c>
      <c r="F207">
        <v>6354145</v>
      </c>
      <c r="G207">
        <v>4972609</v>
      </c>
      <c r="H207">
        <v>4222374</v>
      </c>
      <c r="I207">
        <v>245857</v>
      </c>
    </row>
    <row r="208" spans="1:9">
      <c r="A208">
        <v>1674908</v>
      </c>
      <c r="B208">
        <v>1596049</v>
      </c>
      <c r="C208">
        <v>1346973</v>
      </c>
      <c r="D208">
        <v>1094524</v>
      </c>
      <c r="E208">
        <v>684977</v>
      </c>
      <c r="F208">
        <v>465549</v>
      </c>
      <c r="G208">
        <v>282509</v>
      </c>
      <c r="H208">
        <v>316955</v>
      </c>
      <c r="I208">
        <v>28051</v>
      </c>
    </row>
    <row r="209" spans="1:9">
      <c r="A209">
        <v>28160542</v>
      </c>
      <c r="B209">
        <v>26811790</v>
      </c>
      <c r="C209">
        <v>23596741</v>
      </c>
      <c r="D209">
        <v>21120042</v>
      </c>
      <c r="E209">
        <v>16799670</v>
      </c>
      <c r="F209">
        <v>11910540</v>
      </c>
      <c r="G209">
        <v>8303809</v>
      </c>
      <c r="H209">
        <v>5477086</v>
      </c>
      <c r="I209">
        <v>322463</v>
      </c>
    </row>
    <row r="210" spans="1:9">
      <c r="A210">
        <v>2705992</v>
      </c>
      <c r="B210">
        <v>2573995</v>
      </c>
      <c r="C210">
        <v>2253133</v>
      </c>
      <c r="D210">
        <v>1937275</v>
      </c>
      <c r="E210">
        <v>1437539</v>
      </c>
      <c r="F210">
        <v>1040616</v>
      </c>
      <c r="G210">
        <v>718586</v>
      </c>
      <c r="H210">
        <v>528731</v>
      </c>
      <c r="I210">
        <v>10689</v>
      </c>
    </row>
    <row r="211" spans="1:9">
      <c r="A211">
        <v>41128771</v>
      </c>
      <c r="B211">
        <v>38972230</v>
      </c>
      <c r="C211">
        <v>33753499</v>
      </c>
      <c r="D211">
        <v>28189672</v>
      </c>
      <c r="E211">
        <v>19542982</v>
      </c>
      <c r="F211">
        <v>10694796</v>
      </c>
      <c r="G211">
        <v>12486631</v>
      </c>
      <c r="H211">
        <v>10752971</v>
      </c>
      <c r="I211">
        <v>652230</v>
      </c>
    </row>
    <row r="212" spans="1:9">
      <c r="A212">
        <v>123379924</v>
      </c>
      <c r="B212">
        <v>117190911</v>
      </c>
      <c r="C212">
        <v>102471895</v>
      </c>
      <c r="D212">
        <v>89237791</v>
      </c>
      <c r="E212">
        <v>67031867</v>
      </c>
      <c r="F212">
        <v>47878073</v>
      </c>
      <c r="G212">
        <v>34945469</v>
      </c>
      <c r="H212">
        <v>28308246</v>
      </c>
      <c r="I212">
        <v>1104300</v>
      </c>
    </row>
    <row r="213" spans="1:9">
      <c r="A213">
        <v>22673762</v>
      </c>
      <c r="B213">
        <v>21522626</v>
      </c>
      <c r="C213">
        <v>18718019</v>
      </c>
      <c r="D213">
        <v>16116845</v>
      </c>
      <c r="E213">
        <v>11882888</v>
      </c>
      <c r="F213">
        <v>9131361</v>
      </c>
      <c r="G213">
        <v>6932967</v>
      </c>
      <c r="H213">
        <v>5611666</v>
      </c>
      <c r="I213">
        <v>272967</v>
      </c>
    </row>
    <row r="214" spans="1:9">
      <c r="A214">
        <v>20405317</v>
      </c>
      <c r="B214">
        <v>19377061</v>
      </c>
      <c r="C214">
        <v>16938942</v>
      </c>
      <c r="D214">
        <v>14718422</v>
      </c>
      <c r="E214">
        <v>11229387</v>
      </c>
      <c r="F214">
        <v>9539665</v>
      </c>
      <c r="G214">
        <v>6267369</v>
      </c>
      <c r="H214">
        <v>4625141</v>
      </c>
      <c r="I214">
        <v>118484</v>
      </c>
    </row>
    <row r="215" spans="1:9">
      <c r="A215">
        <v>17316449</v>
      </c>
      <c r="B215">
        <v>16436119</v>
      </c>
      <c r="C215">
        <v>14356181</v>
      </c>
      <c r="D215">
        <v>12530121</v>
      </c>
      <c r="E215">
        <v>9704287</v>
      </c>
      <c r="F215">
        <v>7536001</v>
      </c>
      <c r="G215">
        <v>5703869</v>
      </c>
      <c r="H215">
        <v>4367744</v>
      </c>
      <c r="I215">
        <v>196722</v>
      </c>
    </row>
    <row r="216" spans="1:9">
      <c r="A216">
        <v>27914536</v>
      </c>
      <c r="B216">
        <v>26491087</v>
      </c>
      <c r="C216">
        <v>23012646</v>
      </c>
      <c r="D216">
        <v>19878036</v>
      </c>
      <c r="E216">
        <v>15091594</v>
      </c>
      <c r="F216">
        <v>11430520</v>
      </c>
      <c r="G216">
        <v>8519891</v>
      </c>
      <c r="H216">
        <v>6452787</v>
      </c>
      <c r="I216">
        <v>475442</v>
      </c>
    </row>
    <row r="217" spans="1:9">
      <c r="A217">
        <v>4736139</v>
      </c>
      <c r="B217">
        <v>4498604</v>
      </c>
      <c r="C217">
        <v>3946220</v>
      </c>
      <c r="D217">
        <v>3419461</v>
      </c>
      <c r="E217">
        <v>2695003</v>
      </c>
      <c r="F217">
        <v>2006027</v>
      </c>
      <c r="G217">
        <v>1506694</v>
      </c>
      <c r="H217">
        <v>1122198</v>
      </c>
      <c r="I217">
        <v>1030700</v>
      </c>
    </row>
    <row r="218" spans="1:9">
      <c r="A218">
        <v>9967308</v>
      </c>
      <c r="B218">
        <v>9750573</v>
      </c>
      <c r="C218">
        <v>9844246</v>
      </c>
      <c r="D218">
        <v>9986825</v>
      </c>
      <c r="E218">
        <v>10202055</v>
      </c>
      <c r="F218">
        <v>10375989</v>
      </c>
      <c r="G218">
        <v>10698679</v>
      </c>
      <c r="H218">
        <v>10315366</v>
      </c>
      <c r="I218">
        <v>93028</v>
      </c>
    </row>
    <row r="219" spans="1:9">
      <c r="A219">
        <v>46874204</v>
      </c>
      <c r="B219">
        <v>44440486</v>
      </c>
      <c r="C219">
        <v>38171178</v>
      </c>
      <c r="D219">
        <v>33739933</v>
      </c>
      <c r="E219">
        <v>26298773</v>
      </c>
      <c r="F219">
        <v>21090886</v>
      </c>
      <c r="G219">
        <v>16673586</v>
      </c>
      <c r="H219">
        <v>11305206</v>
      </c>
      <c r="I219">
        <v>1886068</v>
      </c>
    </row>
    <row r="220" spans="1:9">
      <c r="A220">
        <v>12889576</v>
      </c>
      <c r="B220">
        <v>12220227</v>
      </c>
      <c r="C220">
        <v>10727148</v>
      </c>
      <c r="D220">
        <v>9126605</v>
      </c>
      <c r="E220">
        <v>6307659</v>
      </c>
      <c r="F220">
        <v>5483793</v>
      </c>
      <c r="G220">
        <v>4312834</v>
      </c>
      <c r="H220">
        <v>3497834</v>
      </c>
      <c r="I220">
        <v>27834</v>
      </c>
    </row>
    <row r="221" spans="1:9">
      <c r="A221">
        <v>13352864</v>
      </c>
      <c r="B221">
        <v>12643123</v>
      </c>
      <c r="C221">
        <v>10932783</v>
      </c>
      <c r="D221">
        <v>9445710</v>
      </c>
      <c r="E221">
        <v>6998023</v>
      </c>
      <c r="F221">
        <v>5133419</v>
      </c>
      <c r="G221">
        <v>3833939</v>
      </c>
      <c r="H221">
        <v>3023443</v>
      </c>
      <c r="I221">
        <v>112622</v>
      </c>
    </row>
    <row r="222" spans="1:9">
      <c r="A222">
        <v>32969517</v>
      </c>
      <c r="B222">
        <v>31178239</v>
      </c>
      <c r="C222">
        <v>26843246</v>
      </c>
      <c r="D222">
        <v>23073723</v>
      </c>
      <c r="E222">
        <v>17768505</v>
      </c>
      <c r="F222">
        <v>13303459</v>
      </c>
      <c r="G222">
        <v>11413587</v>
      </c>
      <c r="H222">
        <v>8411676</v>
      </c>
      <c r="I222">
        <v>801590</v>
      </c>
    </row>
    <row r="223" spans="1:9">
      <c r="A223">
        <v>20017675</v>
      </c>
      <c r="B223">
        <v>18927715</v>
      </c>
      <c r="C223">
        <v>16248230</v>
      </c>
      <c r="D223">
        <v>13792086</v>
      </c>
      <c r="E223">
        <v>9891136</v>
      </c>
      <c r="F223">
        <v>7686401</v>
      </c>
      <c r="G223">
        <v>5720438</v>
      </c>
      <c r="H223">
        <v>4281671</v>
      </c>
      <c r="I223">
        <v>752612</v>
      </c>
    </row>
    <row r="224" spans="1:9">
      <c r="A224">
        <v>65497748</v>
      </c>
      <c r="B224">
        <v>61704518</v>
      </c>
      <c r="C224">
        <v>52542823</v>
      </c>
      <c r="D224">
        <v>45110527</v>
      </c>
      <c r="E224">
        <v>34463704</v>
      </c>
      <c r="F224">
        <v>26206012</v>
      </c>
      <c r="G224">
        <v>19297659</v>
      </c>
      <c r="H224">
        <v>13618192</v>
      </c>
      <c r="I224">
        <v>945087</v>
      </c>
    </row>
    <row r="225" spans="1:9">
      <c r="A225">
        <v>47249585</v>
      </c>
      <c r="B225">
        <v>44404611</v>
      </c>
      <c r="C225">
        <v>37477356</v>
      </c>
      <c r="D225">
        <v>32341728</v>
      </c>
      <c r="E225">
        <v>24020697</v>
      </c>
      <c r="F225">
        <v>17586630</v>
      </c>
      <c r="G225">
        <v>13284026</v>
      </c>
      <c r="H225">
        <v>10317212</v>
      </c>
      <c r="I225">
        <v>241550</v>
      </c>
    </row>
    <row r="226" spans="1:9">
      <c r="A226">
        <v>17597511</v>
      </c>
      <c r="B226">
        <v>16537016</v>
      </c>
      <c r="C226">
        <v>13763906</v>
      </c>
      <c r="D226">
        <v>12026649</v>
      </c>
      <c r="E226">
        <v>8721465</v>
      </c>
      <c r="F226">
        <v>6999096</v>
      </c>
      <c r="G226">
        <v>5892224</v>
      </c>
      <c r="H226">
        <v>3720977</v>
      </c>
      <c r="I226">
        <v>637657</v>
      </c>
    </row>
    <row r="227" spans="1:9">
      <c r="A227">
        <v>22593590</v>
      </c>
      <c r="B227">
        <v>21224040</v>
      </c>
      <c r="C227">
        <v>18112907</v>
      </c>
      <c r="D227">
        <v>15529181</v>
      </c>
      <c r="E227">
        <v>11239101</v>
      </c>
      <c r="F227">
        <v>8945026</v>
      </c>
      <c r="G227">
        <v>7372581</v>
      </c>
      <c r="H227">
        <v>6153587</v>
      </c>
      <c r="I227">
        <v>1240192</v>
      </c>
    </row>
    <row r="228" spans="1:9">
      <c r="A228">
        <v>17723315</v>
      </c>
      <c r="B228">
        <v>16644701</v>
      </c>
      <c r="C228">
        <v>14140274</v>
      </c>
      <c r="D228">
        <v>11894727</v>
      </c>
      <c r="E228">
        <v>8259137</v>
      </c>
      <c r="F228">
        <v>5827069</v>
      </c>
      <c r="G228">
        <v>4408230</v>
      </c>
      <c r="H228">
        <v>3667394</v>
      </c>
      <c r="I228">
        <v>1284000</v>
      </c>
    </row>
    <row r="229" spans="1:9">
      <c r="A229">
        <v>35588987</v>
      </c>
      <c r="B229">
        <v>33428485</v>
      </c>
      <c r="C229">
        <v>28127721</v>
      </c>
      <c r="D229">
        <v>23364185</v>
      </c>
      <c r="E229">
        <v>16394062</v>
      </c>
      <c r="F229">
        <v>11828638</v>
      </c>
      <c r="G229">
        <v>8330047</v>
      </c>
      <c r="H229">
        <v>6029700</v>
      </c>
      <c r="I229">
        <v>1246700</v>
      </c>
    </row>
    <row r="230" spans="1:9">
      <c r="A230">
        <v>326101</v>
      </c>
      <c r="B230">
        <v>305587</v>
      </c>
      <c r="C230">
        <v>249545</v>
      </c>
      <c r="D230">
        <v>211786</v>
      </c>
      <c r="E230">
        <v>159215</v>
      </c>
      <c r="F230">
        <v>92659</v>
      </c>
      <c r="G230">
        <v>52233</v>
      </c>
      <c r="H230">
        <v>35383</v>
      </c>
      <c r="I230">
        <v>374</v>
      </c>
    </row>
    <row r="231" spans="1:9">
      <c r="A231">
        <v>99010212</v>
      </c>
      <c r="B231">
        <v>92853164</v>
      </c>
      <c r="C231">
        <v>78656904</v>
      </c>
      <c r="D231">
        <v>66391257</v>
      </c>
      <c r="E231">
        <v>48616317</v>
      </c>
      <c r="F231">
        <v>35987541</v>
      </c>
      <c r="G231">
        <v>26708686</v>
      </c>
      <c r="H231">
        <v>20151733</v>
      </c>
      <c r="I231">
        <v>2344858</v>
      </c>
    </row>
    <row r="232" spans="1:9">
      <c r="A232">
        <v>5643453</v>
      </c>
      <c r="B232">
        <v>5456681</v>
      </c>
      <c r="C232">
        <v>5424444</v>
      </c>
      <c r="D232">
        <v>5396424</v>
      </c>
      <c r="E232">
        <v>5376690</v>
      </c>
      <c r="F232">
        <v>5261305</v>
      </c>
      <c r="G232">
        <v>4973883</v>
      </c>
      <c r="H232">
        <v>4522867</v>
      </c>
      <c r="I232">
        <v>49037</v>
      </c>
    </row>
    <row r="233" spans="1:9">
      <c r="A233">
        <v>22125249</v>
      </c>
      <c r="B233">
        <v>20772595</v>
      </c>
      <c r="C233">
        <v>19205178</v>
      </c>
      <c r="D233">
        <v>22337563</v>
      </c>
      <c r="E233">
        <v>16307654</v>
      </c>
      <c r="F233">
        <v>12408996</v>
      </c>
      <c r="G233">
        <v>8898954</v>
      </c>
      <c r="H233">
        <v>6319199</v>
      </c>
      <c r="I233">
        <v>185180</v>
      </c>
    </row>
    <row r="234" spans="1:9">
      <c r="A234">
        <v>26207977</v>
      </c>
      <c r="B234">
        <v>24333639</v>
      </c>
      <c r="C234">
        <v>20128124</v>
      </c>
      <c r="D234">
        <v>16647543</v>
      </c>
      <c r="E234">
        <v>11622665</v>
      </c>
      <c r="F234">
        <v>8370647</v>
      </c>
      <c r="G234">
        <v>6173177</v>
      </c>
      <c r="H234">
        <v>4669708</v>
      </c>
      <c r="I234">
        <v>1267000</v>
      </c>
    </row>
    <row r="235" spans="1:9">
      <c r="A235">
        <v>39857145</v>
      </c>
      <c r="B235">
        <v>38428366</v>
      </c>
      <c r="C235">
        <v>38553146</v>
      </c>
      <c r="D235">
        <v>38597353</v>
      </c>
      <c r="E235">
        <v>38504431</v>
      </c>
      <c r="F235">
        <v>38064255</v>
      </c>
      <c r="G235">
        <v>35521429</v>
      </c>
      <c r="H235">
        <v>32482943</v>
      </c>
      <c r="I235">
        <v>312679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world_population Working</vt:lpstr>
      <vt:lpstr>Pivot Table</vt:lpstr>
      <vt:lpstr>Visuals</vt:lpstr>
      <vt:lpstr>Descriptive Statistics</vt:lpstr>
      <vt:lpstr>T-tests</vt:lpstr>
      <vt:lpstr>ANOVA</vt:lpstr>
      <vt:lpstr>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AMEN AGHAYEDO</cp:lastModifiedBy>
  <dcterms:created xsi:type="dcterms:W3CDTF">2025-06-09T13:14:06Z</dcterms:created>
  <dcterms:modified xsi:type="dcterms:W3CDTF">2025-06-12T10:11:17Z</dcterms:modified>
</cp:coreProperties>
</file>